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RGU\Desktop\РАСЦЕНКИ ДЛЯ САЙТА\"/>
    </mc:Choice>
  </mc:AlternateContent>
  <xr:revisionPtr revIDLastSave="0" documentId="8_{E1C54136-7FD3-4C50-8208-2408329B775F}" xr6:coauthVersionLast="47" xr6:coauthVersionMax="47" xr10:uidLastSave="{00000000-0000-0000-0000-000000000000}"/>
  <bookViews>
    <workbookView xWindow="-120" yWindow="-120" windowWidth="29040" windowHeight="15840" xr2:uid="{900822D0-0A01-499E-AF5D-A9E26F7BED0F}"/>
  </bookViews>
  <sheets>
    <sheet name="Лабораторные испытания зерн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F28" i="1"/>
  <c r="E28" i="1"/>
  <c r="G28" i="1" s="1"/>
  <c r="E27" i="1"/>
  <c r="G27" i="1" s="1"/>
  <c r="G26" i="1"/>
  <c r="F26" i="1"/>
  <c r="E26" i="1"/>
  <c r="G25" i="1"/>
  <c r="F25" i="1"/>
  <c r="E25" i="1"/>
  <c r="F24" i="1"/>
  <c r="E24" i="1"/>
  <c r="G24" i="1" s="1"/>
  <c r="E23" i="1"/>
  <c r="G23" i="1" s="1"/>
  <c r="G22" i="1"/>
  <c r="F22" i="1"/>
  <c r="E22" i="1"/>
  <c r="G21" i="1"/>
  <c r="F21" i="1"/>
  <c r="E21" i="1"/>
  <c r="F20" i="1"/>
  <c r="E20" i="1"/>
  <c r="G20" i="1" s="1"/>
  <c r="E19" i="1"/>
  <c r="G19" i="1" s="1"/>
  <c r="G18" i="1"/>
  <c r="F18" i="1"/>
  <c r="E18" i="1"/>
  <c r="G17" i="1"/>
  <c r="F17" i="1"/>
  <c r="E17" i="1"/>
  <c r="F16" i="1"/>
  <c r="E16" i="1"/>
  <c r="G16" i="1" s="1"/>
  <c r="E15" i="1"/>
  <c r="G15" i="1" s="1"/>
  <c r="G14" i="1"/>
  <c r="F14" i="1"/>
  <c r="E14" i="1"/>
  <c r="G13" i="1"/>
  <c r="F13" i="1"/>
  <c r="E13" i="1"/>
  <c r="F12" i="1"/>
  <c r="E12" i="1"/>
  <c r="G12" i="1" s="1"/>
  <c r="E11" i="1"/>
  <c r="G11" i="1" s="1"/>
  <c r="G10" i="1"/>
  <c r="F10" i="1"/>
  <c r="E10" i="1"/>
  <c r="G9" i="1"/>
  <c r="F9" i="1"/>
  <c r="E9" i="1"/>
  <c r="F8" i="1"/>
  <c r="E8" i="1"/>
  <c r="G8" i="1" s="1"/>
  <c r="E7" i="1"/>
  <c r="G7" i="1" s="1"/>
  <c r="G6" i="1"/>
  <c r="F6" i="1"/>
  <c r="E6" i="1"/>
  <c r="G5" i="1"/>
  <c r="F5" i="1"/>
  <c r="E5" i="1"/>
  <c r="F4" i="1"/>
  <c r="E4" i="1"/>
  <c r="G4" i="1" s="1"/>
  <c r="E3" i="1"/>
  <c r="G3" i="1" s="1"/>
  <c r="F3" i="1" l="1"/>
  <c r="F7" i="1"/>
  <c r="F11" i="1"/>
  <c r="F15" i="1"/>
  <c r="F19" i="1"/>
  <c r="F23" i="1"/>
  <c r="F27" i="1"/>
</calcChain>
</file>

<file path=xl/sharedStrings.xml><?xml version="1.0" encoding="utf-8"?>
<sst xmlns="http://schemas.openxmlformats.org/spreadsheetml/2006/main" count="62" uniqueCount="36">
  <si>
    <t>Лабораторные испытания зерна</t>
  </si>
  <si>
    <t>№ п/п</t>
  </si>
  <si>
    <t>Наименование работы и определяемый показатель</t>
  </si>
  <si>
    <t>Ед. изм.</t>
  </si>
  <si>
    <t>Стоимость  без НДС, руб., старая</t>
  </si>
  <si>
    <t>Стоимость  без НДС, руб.</t>
  </si>
  <si>
    <t>НДС, руб</t>
  </si>
  <si>
    <t>Стоимость с НДС, руб.</t>
  </si>
  <si>
    <r>
      <t>Определение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запаха</t>
    </r>
  </si>
  <si>
    <t>проба</t>
  </si>
  <si>
    <r>
      <t>Определение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цвета</t>
    </r>
  </si>
  <si>
    <r>
      <t>Определение</t>
    </r>
    <r>
      <rPr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степени обесцвеченности</t>
    </r>
  </si>
  <si>
    <t>Определение влажности</t>
  </si>
  <si>
    <t>Определение золы</t>
  </si>
  <si>
    <r>
      <t xml:space="preserve">Определение количества 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клейковины</t>
    </r>
  </si>
  <si>
    <r>
      <t>Определение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качества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клейковины</t>
    </r>
  </si>
  <si>
    <t>Определение зараженности вредителями</t>
  </si>
  <si>
    <r>
      <t>Определение загрязненности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вредителями</t>
    </r>
  </si>
  <si>
    <r>
      <t>Определение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зерновой примеси и ее фракций</t>
    </r>
  </si>
  <si>
    <r>
      <t>Определение сорной</t>
    </r>
    <r>
      <rPr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примеси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и ее фракций</t>
    </r>
  </si>
  <si>
    <r>
      <t>Определение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масличной примеси</t>
    </r>
  </si>
  <si>
    <t>Определение пленчатости</t>
  </si>
  <si>
    <t>Определение стекловидности</t>
  </si>
  <si>
    <t>Определение натуры</t>
  </si>
  <si>
    <t>Определение числа падения</t>
  </si>
  <si>
    <t>Определение типового состава</t>
  </si>
  <si>
    <t>Определение белка/протеина</t>
  </si>
  <si>
    <t>Определение способности прорастания</t>
  </si>
  <si>
    <r>
      <t>Определение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содержания ядра</t>
    </r>
  </si>
  <si>
    <t>Определение содержания вредной примеси</t>
  </si>
  <si>
    <r>
      <t>Определение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зёрен повреждённых клопом черепашкой</t>
    </r>
  </si>
  <si>
    <t>Определение содержания мелких зёрен</t>
  </si>
  <si>
    <t>Определение крупности</t>
  </si>
  <si>
    <t>Головневые зерна</t>
  </si>
  <si>
    <r>
      <t xml:space="preserve">Определение содержания фузариозных 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зерен</t>
    </r>
  </si>
  <si>
    <r>
      <t>Определение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содержания розовоокрашенных 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зерен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</si>
</sst>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17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3" fillId="0" borderId="0" xfId="2"/>
    <xf numFmtId="0" fontId="2" fillId="0" borderId="1" xfId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vertical="top" wrapText="1"/>
    </xf>
    <xf numFmtId="2" fontId="5" fillId="0" borderId="1" xfId="3" applyNumberFormat="1" applyBorder="1" applyAlignment="1">
      <alignment horizontal="center" vertical="center" wrapText="1"/>
    </xf>
    <xf numFmtId="2" fontId="5" fillId="0" borderId="1" xfId="3" applyNumberFormat="1" applyBorder="1" applyAlignment="1">
      <alignment horizontal="center" vertical="center"/>
    </xf>
    <xf numFmtId="164" fontId="7" fillId="0" borderId="0" xfId="2" applyNumberFormat="1" applyFont="1" applyAlignment="1">
      <alignment horizontal="center" vertical="top"/>
    </xf>
    <xf numFmtId="2" fontId="6" fillId="0" borderId="0" xfId="2" applyNumberFormat="1" applyFont="1" applyAlignment="1">
      <alignment horizontal="right" vertical="top" wrapText="1"/>
    </xf>
    <xf numFmtId="0" fontId="7" fillId="0" borderId="0" xfId="2" applyFont="1"/>
    <xf numFmtId="49" fontId="7" fillId="0" borderId="0" xfId="2" applyNumberFormat="1" applyFont="1" applyAlignment="1">
      <alignment horizontal="center"/>
    </xf>
    <xf numFmtId="164" fontId="7" fillId="0" borderId="0" xfId="2" applyNumberFormat="1" applyFont="1"/>
  </cellXfs>
  <cellStyles count="4">
    <cellStyle name="Обычный" xfId="0" builtinId="0"/>
    <cellStyle name="Обычный 2" xfId="3" xr:uid="{DABD69DA-0CBA-4206-B6DA-14F5C7655102}"/>
    <cellStyle name="Обычный 3" xfId="2" xr:uid="{733C373C-3A5A-406F-9772-C18269C7EA77}"/>
    <cellStyle name="Обычный 3 2" xfId="1" xr:uid="{87A9B6C4-CDC1-468D-9EEA-22FC56C90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7D75-D996-47BD-A2CE-D4FB0E23AB72}">
  <sheetPr>
    <tabColor rgb="FFFFFF00"/>
  </sheetPr>
  <dimension ref="A1:L29"/>
  <sheetViews>
    <sheetView tabSelected="1" zoomScaleNormal="100" workbookViewId="0">
      <selection activeCell="F2" sqref="E1:F1048576"/>
    </sheetView>
  </sheetViews>
  <sheetFormatPr defaultColWidth="8.85546875" defaultRowHeight="15" x14ac:dyDescent="0.25"/>
  <cols>
    <col min="1" max="1" width="4.7109375" style="14" customWidth="1"/>
    <col min="2" max="2" width="54.28515625" style="14" customWidth="1"/>
    <col min="3" max="3" width="9.140625" style="15" customWidth="1"/>
    <col min="4" max="4" width="17.140625" style="16" hidden="1" customWidth="1"/>
    <col min="5" max="6" width="15.42578125" style="16" hidden="1" customWidth="1"/>
    <col min="7" max="7" width="17.140625" style="16" customWidth="1"/>
    <col min="8" max="9" width="8.85546875" style="2"/>
    <col min="10" max="10" width="10.28515625" style="2" customWidth="1"/>
    <col min="11" max="256" width="8.85546875" style="2"/>
    <col min="257" max="257" width="4.7109375" style="2" customWidth="1"/>
    <col min="258" max="258" width="54.28515625" style="2" customWidth="1"/>
    <col min="259" max="259" width="9.140625" style="2" customWidth="1"/>
    <col min="260" max="260" width="0" style="2" hidden="1" customWidth="1"/>
    <col min="261" max="262" width="15.42578125" style="2" customWidth="1"/>
    <col min="263" max="263" width="17.140625" style="2" customWidth="1"/>
    <col min="264" max="265" width="8.85546875" style="2"/>
    <col min="266" max="266" width="10.28515625" style="2" customWidth="1"/>
    <col min="267" max="512" width="8.85546875" style="2"/>
    <col min="513" max="513" width="4.7109375" style="2" customWidth="1"/>
    <col min="514" max="514" width="54.28515625" style="2" customWidth="1"/>
    <col min="515" max="515" width="9.140625" style="2" customWidth="1"/>
    <col min="516" max="516" width="0" style="2" hidden="1" customWidth="1"/>
    <col min="517" max="518" width="15.42578125" style="2" customWidth="1"/>
    <col min="519" max="519" width="17.140625" style="2" customWidth="1"/>
    <col min="520" max="521" width="8.85546875" style="2"/>
    <col min="522" max="522" width="10.28515625" style="2" customWidth="1"/>
    <col min="523" max="768" width="8.85546875" style="2"/>
    <col min="769" max="769" width="4.7109375" style="2" customWidth="1"/>
    <col min="770" max="770" width="54.28515625" style="2" customWidth="1"/>
    <col min="771" max="771" width="9.140625" style="2" customWidth="1"/>
    <col min="772" max="772" width="0" style="2" hidden="1" customWidth="1"/>
    <col min="773" max="774" width="15.42578125" style="2" customWidth="1"/>
    <col min="775" max="775" width="17.140625" style="2" customWidth="1"/>
    <col min="776" max="777" width="8.85546875" style="2"/>
    <col min="778" max="778" width="10.28515625" style="2" customWidth="1"/>
    <col min="779" max="1024" width="8.85546875" style="2"/>
    <col min="1025" max="1025" width="4.7109375" style="2" customWidth="1"/>
    <col min="1026" max="1026" width="54.28515625" style="2" customWidth="1"/>
    <col min="1027" max="1027" width="9.140625" style="2" customWidth="1"/>
    <col min="1028" max="1028" width="0" style="2" hidden="1" customWidth="1"/>
    <col min="1029" max="1030" width="15.42578125" style="2" customWidth="1"/>
    <col min="1031" max="1031" width="17.140625" style="2" customWidth="1"/>
    <col min="1032" max="1033" width="8.85546875" style="2"/>
    <col min="1034" max="1034" width="10.28515625" style="2" customWidth="1"/>
    <col min="1035" max="1280" width="8.85546875" style="2"/>
    <col min="1281" max="1281" width="4.7109375" style="2" customWidth="1"/>
    <col min="1282" max="1282" width="54.28515625" style="2" customWidth="1"/>
    <col min="1283" max="1283" width="9.140625" style="2" customWidth="1"/>
    <col min="1284" max="1284" width="0" style="2" hidden="1" customWidth="1"/>
    <col min="1285" max="1286" width="15.42578125" style="2" customWidth="1"/>
    <col min="1287" max="1287" width="17.140625" style="2" customWidth="1"/>
    <col min="1288" max="1289" width="8.85546875" style="2"/>
    <col min="1290" max="1290" width="10.28515625" style="2" customWidth="1"/>
    <col min="1291" max="1536" width="8.85546875" style="2"/>
    <col min="1537" max="1537" width="4.7109375" style="2" customWidth="1"/>
    <col min="1538" max="1538" width="54.28515625" style="2" customWidth="1"/>
    <col min="1539" max="1539" width="9.140625" style="2" customWidth="1"/>
    <col min="1540" max="1540" width="0" style="2" hidden="1" customWidth="1"/>
    <col min="1541" max="1542" width="15.42578125" style="2" customWidth="1"/>
    <col min="1543" max="1543" width="17.140625" style="2" customWidth="1"/>
    <col min="1544" max="1545" width="8.85546875" style="2"/>
    <col min="1546" max="1546" width="10.28515625" style="2" customWidth="1"/>
    <col min="1547" max="1792" width="8.85546875" style="2"/>
    <col min="1793" max="1793" width="4.7109375" style="2" customWidth="1"/>
    <col min="1794" max="1794" width="54.28515625" style="2" customWidth="1"/>
    <col min="1795" max="1795" width="9.140625" style="2" customWidth="1"/>
    <col min="1796" max="1796" width="0" style="2" hidden="1" customWidth="1"/>
    <col min="1797" max="1798" width="15.42578125" style="2" customWidth="1"/>
    <col min="1799" max="1799" width="17.140625" style="2" customWidth="1"/>
    <col min="1800" max="1801" width="8.85546875" style="2"/>
    <col min="1802" max="1802" width="10.28515625" style="2" customWidth="1"/>
    <col min="1803" max="2048" width="8.85546875" style="2"/>
    <col min="2049" max="2049" width="4.7109375" style="2" customWidth="1"/>
    <col min="2050" max="2050" width="54.28515625" style="2" customWidth="1"/>
    <col min="2051" max="2051" width="9.140625" style="2" customWidth="1"/>
    <col min="2052" max="2052" width="0" style="2" hidden="1" customWidth="1"/>
    <col min="2053" max="2054" width="15.42578125" style="2" customWidth="1"/>
    <col min="2055" max="2055" width="17.140625" style="2" customWidth="1"/>
    <col min="2056" max="2057" width="8.85546875" style="2"/>
    <col min="2058" max="2058" width="10.28515625" style="2" customWidth="1"/>
    <col min="2059" max="2304" width="8.85546875" style="2"/>
    <col min="2305" max="2305" width="4.7109375" style="2" customWidth="1"/>
    <col min="2306" max="2306" width="54.28515625" style="2" customWidth="1"/>
    <col min="2307" max="2307" width="9.140625" style="2" customWidth="1"/>
    <col min="2308" max="2308" width="0" style="2" hidden="1" customWidth="1"/>
    <col min="2309" max="2310" width="15.42578125" style="2" customWidth="1"/>
    <col min="2311" max="2311" width="17.140625" style="2" customWidth="1"/>
    <col min="2312" max="2313" width="8.85546875" style="2"/>
    <col min="2314" max="2314" width="10.28515625" style="2" customWidth="1"/>
    <col min="2315" max="2560" width="8.85546875" style="2"/>
    <col min="2561" max="2561" width="4.7109375" style="2" customWidth="1"/>
    <col min="2562" max="2562" width="54.28515625" style="2" customWidth="1"/>
    <col min="2563" max="2563" width="9.140625" style="2" customWidth="1"/>
    <col min="2564" max="2564" width="0" style="2" hidden="1" customWidth="1"/>
    <col min="2565" max="2566" width="15.42578125" style="2" customWidth="1"/>
    <col min="2567" max="2567" width="17.140625" style="2" customWidth="1"/>
    <col min="2568" max="2569" width="8.85546875" style="2"/>
    <col min="2570" max="2570" width="10.28515625" style="2" customWidth="1"/>
    <col min="2571" max="2816" width="8.85546875" style="2"/>
    <col min="2817" max="2817" width="4.7109375" style="2" customWidth="1"/>
    <col min="2818" max="2818" width="54.28515625" style="2" customWidth="1"/>
    <col min="2819" max="2819" width="9.140625" style="2" customWidth="1"/>
    <col min="2820" max="2820" width="0" style="2" hidden="1" customWidth="1"/>
    <col min="2821" max="2822" width="15.42578125" style="2" customWidth="1"/>
    <col min="2823" max="2823" width="17.140625" style="2" customWidth="1"/>
    <col min="2824" max="2825" width="8.85546875" style="2"/>
    <col min="2826" max="2826" width="10.28515625" style="2" customWidth="1"/>
    <col min="2827" max="3072" width="8.85546875" style="2"/>
    <col min="3073" max="3073" width="4.7109375" style="2" customWidth="1"/>
    <col min="3074" max="3074" width="54.28515625" style="2" customWidth="1"/>
    <col min="3075" max="3075" width="9.140625" style="2" customWidth="1"/>
    <col min="3076" max="3076" width="0" style="2" hidden="1" customWidth="1"/>
    <col min="3077" max="3078" width="15.42578125" style="2" customWidth="1"/>
    <col min="3079" max="3079" width="17.140625" style="2" customWidth="1"/>
    <col min="3080" max="3081" width="8.85546875" style="2"/>
    <col min="3082" max="3082" width="10.28515625" style="2" customWidth="1"/>
    <col min="3083" max="3328" width="8.85546875" style="2"/>
    <col min="3329" max="3329" width="4.7109375" style="2" customWidth="1"/>
    <col min="3330" max="3330" width="54.28515625" style="2" customWidth="1"/>
    <col min="3331" max="3331" width="9.140625" style="2" customWidth="1"/>
    <col min="3332" max="3332" width="0" style="2" hidden="1" customWidth="1"/>
    <col min="3333" max="3334" width="15.42578125" style="2" customWidth="1"/>
    <col min="3335" max="3335" width="17.140625" style="2" customWidth="1"/>
    <col min="3336" max="3337" width="8.85546875" style="2"/>
    <col min="3338" max="3338" width="10.28515625" style="2" customWidth="1"/>
    <col min="3339" max="3584" width="8.85546875" style="2"/>
    <col min="3585" max="3585" width="4.7109375" style="2" customWidth="1"/>
    <col min="3586" max="3586" width="54.28515625" style="2" customWidth="1"/>
    <col min="3587" max="3587" width="9.140625" style="2" customWidth="1"/>
    <col min="3588" max="3588" width="0" style="2" hidden="1" customWidth="1"/>
    <col min="3589" max="3590" width="15.42578125" style="2" customWidth="1"/>
    <col min="3591" max="3591" width="17.140625" style="2" customWidth="1"/>
    <col min="3592" max="3593" width="8.85546875" style="2"/>
    <col min="3594" max="3594" width="10.28515625" style="2" customWidth="1"/>
    <col min="3595" max="3840" width="8.85546875" style="2"/>
    <col min="3841" max="3841" width="4.7109375" style="2" customWidth="1"/>
    <col min="3842" max="3842" width="54.28515625" style="2" customWidth="1"/>
    <col min="3843" max="3843" width="9.140625" style="2" customWidth="1"/>
    <col min="3844" max="3844" width="0" style="2" hidden="1" customWidth="1"/>
    <col min="3845" max="3846" width="15.42578125" style="2" customWidth="1"/>
    <col min="3847" max="3847" width="17.140625" style="2" customWidth="1"/>
    <col min="3848" max="3849" width="8.85546875" style="2"/>
    <col min="3850" max="3850" width="10.28515625" style="2" customWidth="1"/>
    <col min="3851" max="4096" width="8.85546875" style="2"/>
    <col min="4097" max="4097" width="4.7109375" style="2" customWidth="1"/>
    <col min="4098" max="4098" width="54.28515625" style="2" customWidth="1"/>
    <col min="4099" max="4099" width="9.140625" style="2" customWidth="1"/>
    <col min="4100" max="4100" width="0" style="2" hidden="1" customWidth="1"/>
    <col min="4101" max="4102" width="15.42578125" style="2" customWidth="1"/>
    <col min="4103" max="4103" width="17.140625" style="2" customWidth="1"/>
    <col min="4104" max="4105" width="8.85546875" style="2"/>
    <col min="4106" max="4106" width="10.28515625" style="2" customWidth="1"/>
    <col min="4107" max="4352" width="8.85546875" style="2"/>
    <col min="4353" max="4353" width="4.7109375" style="2" customWidth="1"/>
    <col min="4354" max="4354" width="54.28515625" style="2" customWidth="1"/>
    <col min="4355" max="4355" width="9.140625" style="2" customWidth="1"/>
    <col min="4356" max="4356" width="0" style="2" hidden="1" customWidth="1"/>
    <col min="4357" max="4358" width="15.42578125" style="2" customWidth="1"/>
    <col min="4359" max="4359" width="17.140625" style="2" customWidth="1"/>
    <col min="4360" max="4361" width="8.85546875" style="2"/>
    <col min="4362" max="4362" width="10.28515625" style="2" customWidth="1"/>
    <col min="4363" max="4608" width="8.85546875" style="2"/>
    <col min="4609" max="4609" width="4.7109375" style="2" customWidth="1"/>
    <col min="4610" max="4610" width="54.28515625" style="2" customWidth="1"/>
    <col min="4611" max="4611" width="9.140625" style="2" customWidth="1"/>
    <col min="4612" max="4612" width="0" style="2" hidden="1" customWidth="1"/>
    <col min="4613" max="4614" width="15.42578125" style="2" customWidth="1"/>
    <col min="4615" max="4615" width="17.140625" style="2" customWidth="1"/>
    <col min="4616" max="4617" width="8.85546875" style="2"/>
    <col min="4618" max="4618" width="10.28515625" style="2" customWidth="1"/>
    <col min="4619" max="4864" width="8.85546875" style="2"/>
    <col min="4865" max="4865" width="4.7109375" style="2" customWidth="1"/>
    <col min="4866" max="4866" width="54.28515625" style="2" customWidth="1"/>
    <col min="4867" max="4867" width="9.140625" style="2" customWidth="1"/>
    <col min="4868" max="4868" width="0" style="2" hidden="1" customWidth="1"/>
    <col min="4869" max="4870" width="15.42578125" style="2" customWidth="1"/>
    <col min="4871" max="4871" width="17.140625" style="2" customWidth="1"/>
    <col min="4872" max="4873" width="8.85546875" style="2"/>
    <col min="4874" max="4874" width="10.28515625" style="2" customWidth="1"/>
    <col min="4875" max="5120" width="8.85546875" style="2"/>
    <col min="5121" max="5121" width="4.7109375" style="2" customWidth="1"/>
    <col min="5122" max="5122" width="54.28515625" style="2" customWidth="1"/>
    <col min="5123" max="5123" width="9.140625" style="2" customWidth="1"/>
    <col min="5124" max="5124" width="0" style="2" hidden="1" customWidth="1"/>
    <col min="5125" max="5126" width="15.42578125" style="2" customWidth="1"/>
    <col min="5127" max="5127" width="17.140625" style="2" customWidth="1"/>
    <col min="5128" max="5129" width="8.85546875" style="2"/>
    <col min="5130" max="5130" width="10.28515625" style="2" customWidth="1"/>
    <col min="5131" max="5376" width="8.85546875" style="2"/>
    <col min="5377" max="5377" width="4.7109375" style="2" customWidth="1"/>
    <col min="5378" max="5378" width="54.28515625" style="2" customWidth="1"/>
    <col min="5379" max="5379" width="9.140625" style="2" customWidth="1"/>
    <col min="5380" max="5380" width="0" style="2" hidden="1" customWidth="1"/>
    <col min="5381" max="5382" width="15.42578125" style="2" customWidth="1"/>
    <col min="5383" max="5383" width="17.140625" style="2" customWidth="1"/>
    <col min="5384" max="5385" width="8.85546875" style="2"/>
    <col min="5386" max="5386" width="10.28515625" style="2" customWidth="1"/>
    <col min="5387" max="5632" width="8.85546875" style="2"/>
    <col min="5633" max="5633" width="4.7109375" style="2" customWidth="1"/>
    <col min="5634" max="5634" width="54.28515625" style="2" customWidth="1"/>
    <col min="5635" max="5635" width="9.140625" style="2" customWidth="1"/>
    <col min="5636" max="5636" width="0" style="2" hidden="1" customWidth="1"/>
    <col min="5637" max="5638" width="15.42578125" style="2" customWidth="1"/>
    <col min="5639" max="5639" width="17.140625" style="2" customWidth="1"/>
    <col min="5640" max="5641" width="8.85546875" style="2"/>
    <col min="5642" max="5642" width="10.28515625" style="2" customWidth="1"/>
    <col min="5643" max="5888" width="8.85546875" style="2"/>
    <col min="5889" max="5889" width="4.7109375" style="2" customWidth="1"/>
    <col min="5890" max="5890" width="54.28515625" style="2" customWidth="1"/>
    <col min="5891" max="5891" width="9.140625" style="2" customWidth="1"/>
    <col min="5892" max="5892" width="0" style="2" hidden="1" customWidth="1"/>
    <col min="5893" max="5894" width="15.42578125" style="2" customWidth="1"/>
    <col min="5895" max="5895" width="17.140625" style="2" customWidth="1"/>
    <col min="5896" max="5897" width="8.85546875" style="2"/>
    <col min="5898" max="5898" width="10.28515625" style="2" customWidth="1"/>
    <col min="5899" max="6144" width="8.85546875" style="2"/>
    <col min="6145" max="6145" width="4.7109375" style="2" customWidth="1"/>
    <col min="6146" max="6146" width="54.28515625" style="2" customWidth="1"/>
    <col min="6147" max="6147" width="9.140625" style="2" customWidth="1"/>
    <col min="6148" max="6148" width="0" style="2" hidden="1" customWidth="1"/>
    <col min="6149" max="6150" width="15.42578125" style="2" customWidth="1"/>
    <col min="6151" max="6151" width="17.140625" style="2" customWidth="1"/>
    <col min="6152" max="6153" width="8.85546875" style="2"/>
    <col min="6154" max="6154" width="10.28515625" style="2" customWidth="1"/>
    <col min="6155" max="6400" width="8.85546875" style="2"/>
    <col min="6401" max="6401" width="4.7109375" style="2" customWidth="1"/>
    <col min="6402" max="6402" width="54.28515625" style="2" customWidth="1"/>
    <col min="6403" max="6403" width="9.140625" style="2" customWidth="1"/>
    <col min="6404" max="6404" width="0" style="2" hidden="1" customWidth="1"/>
    <col min="6405" max="6406" width="15.42578125" style="2" customWidth="1"/>
    <col min="6407" max="6407" width="17.140625" style="2" customWidth="1"/>
    <col min="6408" max="6409" width="8.85546875" style="2"/>
    <col min="6410" max="6410" width="10.28515625" style="2" customWidth="1"/>
    <col min="6411" max="6656" width="8.85546875" style="2"/>
    <col min="6657" max="6657" width="4.7109375" style="2" customWidth="1"/>
    <col min="6658" max="6658" width="54.28515625" style="2" customWidth="1"/>
    <col min="6659" max="6659" width="9.140625" style="2" customWidth="1"/>
    <col min="6660" max="6660" width="0" style="2" hidden="1" customWidth="1"/>
    <col min="6661" max="6662" width="15.42578125" style="2" customWidth="1"/>
    <col min="6663" max="6663" width="17.140625" style="2" customWidth="1"/>
    <col min="6664" max="6665" width="8.85546875" style="2"/>
    <col min="6666" max="6666" width="10.28515625" style="2" customWidth="1"/>
    <col min="6667" max="6912" width="8.85546875" style="2"/>
    <col min="6913" max="6913" width="4.7109375" style="2" customWidth="1"/>
    <col min="6914" max="6914" width="54.28515625" style="2" customWidth="1"/>
    <col min="6915" max="6915" width="9.140625" style="2" customWidth="1"/>
    <col min="6916" max="6916" width="0" style="2" hidden="1" customWidth="1"/>
    <col min="6917" max="6918" width="15.42578125" style="2" customWidth="1"/>
    <col min="6919" max="6919" width="17.140625" style="2" customWidth="1"/>
    <col min="6920" max="6921" width="8.85546875" style="2"/>
    <col min="6922" max="6922" width="10.28515625" style="2" customWidth="1"/>
    <col min="6923" max="7168" width="8.85546875" style="2"/>
    <col min="7169" max="7169" width="4.7109375" style="2" customWidth="1"/>
    <col min="7170" max="7170" width="54.28515625" style="2" customWidth="1"/>
    <col min="7171" max="7171" width="9.140625" style="2" customWidth="1"/>
    <col min="7172" max="7172" width="0" style="2" hidden="1" customWidth="1"/>
    <col min="7173" max="7174" width="15.42578125" style="2" customWidth="1"/>
    <col min="7175" max="7175" width="17.140625" style="2" customWidth="1"/>
    <col min="7176" max="7177" width="8.85546875" style="2"/>
    <col min="7178" max="7178" width="10.28515625" style="2" customWidth="1"/>
    <col min="7179" max="7424" width="8.85546875" style="2"/>
    <col min="7425" max="7425" width="4.7109375" style="2" customWidth="1"/>
    <col min="7426" max="7426" width="54.28515625" style="2" customWidth="1"/>
    <col min="7427" max="7427" width="9.140625" style="2" customWidth="1"/>
    <col min="7428" max="7428" width="0" style="2" hidden="1" customWidth="1"/>
    <col min="7429" max="7430" width="15.42578125" style="2" customWidth="1"/>
    <col min="7431" max="7431" width="17.140625" style="2" customWidth="1"/>
    <col min="7432" max="7433" width="8.85546875" style="2"/>
    <col min="7434" max="7434" width="10.28515625" style="2" customWidth="1"/>
    <col min="7435" max="7680" width="8.85546875" style="2"/>
    <col min="7681" max="7681" width="4.7109375" style="2" customWidth="1"/>
    <col min="7682" max="7682" width="54.28515625" style="2" customWidth="1"/>
    <col min="7683" max="7683" width="9.140625" style="2" customWidth="1"/>
    <col min="7684" max="7684" width="0" style="2" hidden="1" customWidth="1"/>
    <col min="7685" max="7686" width="15.42578125" style="2" customWidth="1"/>
    <col min="7687" max="7687" width="17.140625" style="2" customWidth="1"/>
    <col min="7688" max="7689" width="8.85546875" style="2"/>
    <col min="7690" max="7690" width="10.28515625" style="2" customWidth="1"/>
    <col min="7691" max="7936" width="8.85546875" style="2"/>
    <col min="7937" max="7937" width="4.7109375" style="2" customWidth="1"/>
    <col min="7938" max="7938" width="54.28515625" style="2" customWidth="1"/>
    <col min="7939" max="7939" width="9.140625" style="2" customWidth="1"/>
    <col min="7940" max="7940" width="0" style="2" hidden="1" customWidth="1"/>
    <col min="7941" max="7942" width="15.42578125" style="2" customWidth="1"/>
    <col min="7943" max="7943" width="17.140625" style="2" customWidth="1"/>
    <col min="7944" max="7945" width="8.85546875" style="2"/>
    <col min="7946" max="7946" width="10.28515625" style="2" customWidth="1"/>
    <col min="7947" max="8192" width="8.85546875" style="2"/>
    <col min="8193" max="8193" width="4.7109375" style="2" customWidth="1"/>
    <col min="8194" max="8194" width="54.28515625" style="2" customWidth="1"/>
    <col min="8195" max="8195" width="9.140625" style="2" customWidth="1"/>
    <col min="8196" max="8196" width="0" style="2" hidden="1" customWidth="1"/>
    <col min="8197" max="8198" width="15.42578125" style="2" customWidth="1"/>
    <col min="8199" max="8199" width="17.140625" style="2" customWidth="1"/>
    <col min="8200" max="8201" width="8.85546875" style="2"/>
    <col min="8202" max="8202" width="10.28515625" style="2" customWidth="1"/>
    <col min="8203" max="8448" width="8.85546875" style="2"/>
    <col min="8449" max="8449" width="4.7109375" style="2" customWidth="1"/>
    <col min="8450" max="8450" width="54.28515625" style="2" customWidth="1"/>
    <col min="8451" max="8451" width="9.140625" style="2" customWidth="1"/>
    <col min="8452" max="8452" width="0" style="2" hidden="1" customWidth="1"/>
    <col min="8453" max="8454" width="15.42578125" style="2" customWidth="1"/>
    <col min="8455" max="8455" width="17.140625" style="2" customWidth="1"/>
    <col min="8456" max="8457" width="8.85546875" style="2"/>
    <col min="8458" max="8458" width="10.28515625" style="2" customWidth="1"/>
    <col min="8459" max="8704" width="8.85546875" style="2"/>
    <col min="8705" max="8705" width="4.7109375" style="2" customWidth="1"/>
    <col min="8706" max="8706" width="54.28515625" style="2" customWidth="1"/>
    <col min="8707" max="8707" width="9.140625" style="2" customWidth="1"/>
    <col min="8708" max="8708" width="0" style="2" hidden="1" customWidth="1"/>
    <col min="8709" max="8710" width="15.42578125" style="2" customWidth="1"/>
    <col min="8711" max="8711" width="17.140625" style="2" customWidth="1"/>
    <col min="8712" max="8713" width="8.85546875" style="2"/>
    <col min="8714" max="8714" width="10.28515625" style="2" customWidth="1"/>
    <col min="8715" max="8960" width="8.85546875" style="2"/>
    <col min="8961" max="8961" width="4.7109375" style="2" customWidth="1"/>
    <col min="8962" max="8962" width="54.28515625" style="2" customWidth="1"/>
    <col min="8963" max="8963" width="9.140625" style="2" customWidth="1"/>
    <col min="8964" max="8964" width="0" style="2" hidden="1" customWidth="1"/>
    <col min="8965" max="8966" width="15.42578125" style="2" customWidth="1"/>
    <col min="8967" max="8967" width="17.140625" style="2" customWidth="1"/>
    <col min="8968" max="8969" width="8.85546875" style="2"/>
    <col min="8970" max="8970" width="10.28515625" style="2" customWidth="1"/>
    <col min="8971" max="9216" width="8.85546875" style="2"/>
    <col min="9217" max="9217" width="4.7109375" style="2" customWidth="1"/>
    <col min="9218" max="9218" width="54.28515625" style="2" customWidth="1"/>
    <col min="9219" max="9219" width="9.140625" style="2" customWidth="1"/>
    <col min="9220" max="9220" width="0" style="2" hidden="1" customWidth="1"/>
    <col min="9221" max="9222" width="15.42578125" style="2" customWidth="1"/>
    <col min="9223" max="9223" width="17.140625" style="2" customWidth="1"/>
    <col min="9224" max="9225" width="8.85546875" style="2"/>
    <col min="9226" max="9226" width="10.28515625" style="2" customWidth="1"/>
    <col min="9227" max="9472" width="8.85546875" style="2"/>
    <col min="9473" max="9473" width="4.7109375" style="2" customWidth="1"/>
    <col min="9474" max="9474" width="54.28515625" style="2" customWidth="1"/>
    <col min="9475" max="9475" width="9.140625" style="2" customWidth="1"/>
    <col min="9476" max="9476" width="0" style="2" hidden="1" customWidth="1"/>
    <col min="9477" max="9478" width="15.42578125" style="2" customWidth="1"/>
    <col min="9479" max="9479" width="17.140625" style="2" customWidth="1"/>
    <col min="9480" max="9481" width="8.85546875" style="2"/>
    <col min="9482" max="9482" width="10.28515625" style="2" customWidth="1"/>
    <col min="9483" max="9728" width="8.85546875" style="2"/>
    <col min="9729" max="9729" width="4.7109375" style="2" customWidth="1"/>
    <col min="9730" max="9730" width="54.28515625" style="2" customWidth="1"/>
    <col min="9731" max="9731" width="9.140625" style="2" customWidth="1"/>
    <col min="9732" max="9732" width="0" style="2" hidden="1" customWidth="1"/>
    <col min="9733" max="9734" width="15.42578125" style="2" customWidth="1"/>
    <col min="9735" max="9735" width="17.140625" style="2" customWidth="1"/>
    <col min="9736" max="9737" width="8.85546875" style="2"/>
    <col min="9738" max="9738" width="10.28515625" style="2" customWidth="1"/>
    <col min="9739" max="9984" width="8.85546875" style="2"/>
    <col min="9985" max="9985" width="4.7109375" style="2" customWidth="1"/>
    <col min="9986" max="9986" width="54.28515625" style="2" customWidth="1"/>
    <col min="9987" max="9987" width="9.140625" style="2" customWidth="1"/>
    <col min="9988" max="9988" width="0" style="2" hidden="1" customWidth="1"/>
    <col min="9989" max="9990" width="15.42578125" style="2" customWidth="1"/>
    <col min="9991" max="9991" width="17.140625" style="2" customWidth="1"/>
    <col min="9992" max="9993" width="8.85546875" style="2"/>
    <col min="9994" max="9994" width="10.28515625" style="2" customWidth="1"/>
    <col min="9995" max="10240" width="8.85546875" style="2"/>
    <col min="10241" max="10241" width="4.7109375" style="2" customWidth="1"/>
    <col min="10242" max="10242" width="54.28515625" style="2" customWidth="1"/>
    <col min="10243" max="10243" width="9.140625" style="2" customWidth="1"/>
    <col min="10244" max="10244" width="0" style="2" hidden="1" customWidth="1"/>
    <col min="10245" max="10246" width="15.42578125" style="2" customWidth="1"/>
    <col min="10247" max="10247" width="17.140625" style="2" customWidth="1"/>
    <col min="10248" max="10249" width="8.85546875" style="2"/>
    <col min="10250" max="10250" width="10.28515625" style="2" customWidth="1"/>
    <col min="10251" max="10496" width="8.85546875" style="2"/>
    <col min="10497" max="10497" width="4.7109375" style="2" customWidth="1"/>
    <col min="10498" max="10498" width="54.28515625" style="2" customWidth="1"/>
    <col min="10499" max="10499" width="9.140625" style="2" customWidth="1"/>
    <col min="10500" max="10500" width="0" style="2" hidden="1" customWidth="1"/>
    <col min="10501" max="10502" width="15.42578125" style="2" customWidth="1"/>
    <col min="10503" max="10503" width="17.140625" style="2" customWidth="1"/>
    <col min="10504" max="10505" width="8.85546875" style="2"/>
    <col min="10506" max="10506" width="10.28515625" style="2" customWidth="1"/>
    <col min="10507" max="10752" width="8.85546875" style="2"/>
    <col min="10753" max="10753" width="4.7109375" style="2" customWidth="1"/>
    <col min="10754" max="10754" width="54.28515625" style="2" customWidth="1"/>
    <col min="10755" max="10755" width="9.140625" style="2" customWidth="1"/>
    <col min="10756" max="10756" width="0" style="2" hidden="1" customWidth="1"/>
    <col min="10757" max="10758" width="15.42578125" style="2" customWidth="1"/>
    <col min="10759" max="10759" width="17.140625" style="2" customWidth="1"/>
    <col min="10760" max="10761" width="8.85546875" style="2"/>
    <col min="10762" max="10762" width="10.28515625" style="2" customWidth="1"/>
    <col min="10763" max="11008" width="8.85546875" style="2"/>
    <col min="11009" max="11009" width="4.7109375" style="2" customWidth="1"/>
    <col min="11010" max="11010" width="54.28515625" style="2" customWidth="1"/>
    <col min="11011" max="11011" width="9.140625" style="2" customWidth="1"/>
    <col min="11012" max="11012" width="0" style="2" hidden="1" customWidth="1"/>
    <col min="11013" max="11014" width="15.42578125" style="2" customWidth="1"/>
    <col min="11015" max="11015" width="17.140625" style="2" customWidth="1"/>
    <col min="11016" max="11017" width="8.85546875" style="2"/>
    <col min="11018" max="11018" width="10.28515625" style="2" customWidth="1"/>
    <col min="11019" max="11264" width="8.85546875" style="2"/>
    <col min="11265" max="11265" width="4.7109375" style="2" customWidth="1"/>
    <col min="11266" max="11266" width="54.28515625" style="2" customWidth="1"/>
    <col min="11267" max="11267" width="9.140625" style="2" customWidth="1"/>
    <col min="11268" max="11268" width="0" style="2" hidden="1" customWidth="1"/>
    <col min="11269" max="11270" width="15.42578125" style="2" customWidth="1"/>
    <col min="11271" max="11271" width="17.140625" style="2" customWidth="1"/>
    <col min="11272" max="11273" width="8.85546875" style="2"/>
    <col min="11274" max="11274" width="10.28515625" style="2" customWidth="1"/>
    <col min="11275" max="11520" width="8.85546875" style="2"/>
    <col min="11521" max="11521" width="4.7109375" style="2" customWidth="1"/>
    <col min="11522" max="11522" width="54.28515625" style="2" customWidth="1"/>
    <col min="11523" max="11523" width="9.140625" style="2" customWidth="1"/>
    <col min="11524" max="11524" width="0" style="2" hidden="1" customWidth="1"/>
    <col min="11525" max="11526" width="15.42578125" style="2" customWidth="1"/>
    <col min="11527" max="11527" width="17.140625" style="2" customWidth="1"/>
    <col min="11528" max="11529" width="8.85546875" style="2"/>
    <col min="11530" max="11530" width="10.28515625" style="2" customWidth="1"/>
    <col min="11531" max="11776" width="8.85546875" style="2"/>
    <col min="11777" max="11777" width="4.7109375" style="2" customWidth="1"/>
    <col min="11778" max="11778" width="54.28515625" style="2" customWidth="1"/>
    <col min="11779" max="11779" width="9.140625" style="2" customWidth="1"/>
    <col min="11780" max="11780" width="0" style="2" hidden="1" customWidth="1"/>
    <col min="11781" max="11782" width="15.42578125" style="2" customWidth="1"/>
    <col min="11783" max="11783" width="17.140625" style="2" customWidth="1"/>
    <col min="11784" max="11785" width="8.85546875" style="2"/>
    <col min="11786" max="11786" width="10.28515625" style="2" customWidth="1"/>
    <col min="11787" max="12032" width="8.85546875" style="2"/>
    <col min="12033" max="12033" width="4.7109375" style="2" customWidth="1"/>
    <col min="12034" max="12034" width="54.28515625" style="2" customWidth="1"/>
    <col min="12035" max="12035" width="9.140625" style="2" customWidth="1"/>
    <col min="12036" max="12036" width="0" style="2" hidden="1" customWidth="1"/>
    <col min="12037" max="12038" width="15.42578125" style="2" customWidth="1"/>
    <col min="12039" max="12039" width="17.140625" style="2" customWidth="1"/>
    <col min="12040" max="12041" width="8.85546875" style="2"/>
    <col min="12042" max="12042" width="10.28515625" style="2" customWidth="1"/>
    <col min="12043" max="12288" width="8.85546875" style="2"/>
    <col min="12289" max="12289" width="4.7109375" style="2" customWidth="1"/>
    <col min="12290" max="12290" width="54.28515625" style="2" customWidth="1"/>
    <col min="12291" max="12291" width="9.140625" style="2" customWidth="1"/>
    <col min="12292" max="12292" width="0" style="2" hidden="1" customWidth="1"/>
    <col min="12293" max="12294" width="15.42578125" style="2" customWidth="1"/>
    <col min="12295" max="12295" width="17.140625" style="2" customWidth="1"/>
    <col min="12296" max="12297" width="8.85546875" style="2"/>
    <col min="12298" max="12298" width="10.28515625" style="2" customWidth="1"/>
    <col min="12299" max="12544" width="8.85546875" style="2"/>
    <col min="12545" max="12545" width="4.7109375" style="2" customWidth="1"/>
    <col min="12546" max="12546" width="54.28515625" style="2" customWidth="1"/>
    <col min="12547" max="12547" width="9.140625" style="2" customWidth="1"/>
    <col min="12548" max="12548" width="0" style="2" hidden="1" customWidth="1"/>
    <col min="12549" max="12550" width="15.42578125" style="2" customWidth="1"/>
    <col min="12551" max="12551" width="17.140625" style="2" customWidth="1"/>
    <col min="12552" max="12553" width="8.85546875" style="2"/>
    <col min="12554" max="12554" width="10.28515625" style="2" customWidth="1"/>
    <col min="12555" max="12800" width="8.85546875" style="2"/>
    <col min="12801" max="12801" width="4.7109375" style="2" customWidth="1"/>
    <col min="12802" max="12802" width="54.28515625" style="2" customWidth="1"/>
    <col min="12803" max="12803" width="9.140625" style="2" customWidth="1"/>
    <col min="12804" max="12804" width="0" style="2" hidden="1" customWidth="1"/>
    <col min="12805" max="12806" width="15.42578125" style="2" customWidth="1"/>
    <col min="12807" max="12807" width="17.140625" style="2" customWidth="1"/>
    <col min="12808" max="12809" width="8.85546875" style="2"/>
    <col min="12810" max="12810" width="10.28515625" style="2" customWidth="1"/>
    <col min="12811" max="13056" width="8.85546875" style="2"/>
    <col min="13057" max="13057" width="4.7109375" style="2" customWidth="1"/>
    <col min="13058" max="13058" width="54.28515625" style="2" customWidth="1"/>
    <col min="13059" max="13059" width="9.140625" style="2" customWidth="1"/>
    <col min="13060" max="13060" width="0" style="2" hidden="1" customWidth="1"/>
    <col min="13061" max="13062" width="15.42578125" style="2" customWidth="1"/>
    <col min="13063" max="13063" width="17.140625" style="2" customWidth="1"/>
    <col min="13064" max="13065" width="8.85546875" style="2"/>
    <col min="13066" max="13066" width="10.28515625" style="2" customWidth="1"/>
    <col min="13067" max="13312" width="8.85546875" style="2"/>
    <col min="13313" max="13313" width="4.7109375" style="2" customWidth="1"/>
    <col min="13314" max="13314" width="54.28515625" style="2" customWidth="1"/>
    <col min="13315" max="13315" width="9.140625" style="2" customWidth="1"/>
    <col min="13316" max="13316" width="0" style="2" hidden="1" customWidth="1"/>
    <col min="13317" max="13318" width="15.42578125" style="2" customWidth="1"/>
    <col min="13319" max="13319" width="17.140625" style="2" customWidth="1"/>
    <col min="13320" max="13321" width="8.85546875" style="2"/>
    <col min="13322" max="13322" width="10.28515625" style="2" customWidth="1"/>
    <col min="13323" max="13568" width="8.85546875" style="2"/>
    <col min="13569" max="13569" width="4.7109375" style="2" customWidth="1"/>
    <col min="13570" max="13570" width="54.28515625" style="2" customWidth="1"/>
    <col min="13571" max="13571" width="9.140625" style="2" customWidth="1"/>
    <col min="13572" max="13572" width="0" style="2" hidden="1" customWidth="1"/>
    <col min="13573" max="13574" width="15.42578125" style="2" customWidth="1"/>
    <col min="13575" max="13575" width="17.140625" style="2" customWidth="1"/>
    <col min="13576" max="13577" width="8.85546875" style="2"/>
    <col min="13578" max="13578" width="10.28515625" style="2" customWidth="1"/>
    <col min="13579" max="13824" width="8.85546875" style="2"/>
    <col min="13825" max="13825" width="4.7109375" style="2" customWidth="1"/>
    <col min="13826" max="13826" width="54.28515625" style="2" customWidth="1"/>
    <col min="13827" max="13827" width="9.140625" style="2" customWidth="1"/>
    <col min="13828" max="13828" width="0" style="2" hidden="1" customWidth="1"/>
    <col min="13829" max="13830" width="15.42578125" style="2" customWidth="1"/>
    <col min="13831" max="13831" width="17.140625" style="2" customWidth="1"/>
    <col min="13832" max="13833" width="8.85546875" style="2"/>
    <col min="13834" max="13834" width="10.28515625" style="2" customWidth="1"/>
    <col min="13835" max="14080" width="8.85546875" style="2"/>
    <col min="14081" max="14081" width="4.7109375" style="2" customWidth="1"/>
    <col min="14082" max="14082" width="54.28515625" style="2" customWidth="1"/>
    <col min="14083" max="14083" width="9.140625" style="2" customWidth="1"/>
    <col min="14084" max="14084" width="0" style="2" hidden="1" customWidth="1"/>
    <col min="14085" max="14086" width="15.42578125" style="2" customWidth="1"/>
    <col min="14087" max="14087" width="17.140625" style="2" customWidth="1"/>
    <col min="14088" max="14089" width="8.85546875" style="2"/>
    <col min="14090" max="14090" width="10.28515625" style="2" customWidth="1"/>
    <col min="14091" max="14336" width="8.85546875" style="2"/>
    <col min="14337" max="14337" width="4.7109375" style="2" customWidth="1"/>
    <col min="14338" max="14338" width="54.28515625" style="2" customWidth="1"/>
    <col min="14339" max="14339" width="9.140625" style="2" customWidth="1"/>
    <col min="14340" max="14340" width="0" style="2" hidden="1" customWidth="1"/>
    <col min="14341" max="14342" width="15.42578125" style="2" customWidth="1"/>
    <col min="14343" max="14343" width="17.140625" style="2" customWidth="1"/>
    <col min="14344" max="14345" width="8.85546875" style="2"/>
    <col min="14346" max="14346" width="10.28515625" style="2" customWidth="1"/>
    <col min="14347" max="14592" width="8.85546875" style="2"/>
    <col min="14593" max="14593" width="4.7109375" style="2" customWidth="1"/>
    <col min="14594" max="14594" width="54.28515625" style="2" customWidth="1"/>
    <col min="14595" max="14595" width="9.140625" style="2" customWidth="1"/>
    <col min="14596" max="14596" width="0" style="2" hidden="1" customWidth="1"/>
    <col min="14597" max="14598" width="15.42578125" style="2" customWidth="1"/>
    <col min="14599" max="14599" width="17.140625" style="2" customWidth="1"/>
    <col min="14600" max="14601" width="8.85546875" style="2"/>
    <col min="14602" max="14602" width="10.28515625" style="2" customWidth="1"/>
    <col min="14603" max="14848" width="8.85546875" style="2"/>
    <col min="14849" max="14849" width="4.7109375" style="2" customWidth="1"/>
    <col min="14850" max="14850" width="54.28515625" style="2" customWidth="1"/>
    <col min="14851" max="14851" width="9.140625" style="2" customWidth="1"/>
    <col min="14852" max="14852" width="0" style="2" hidden="1" customWidth="1"/>
    <col min="14853" max="14854" width="15.42578125" style="2" customWidth="1"/>
    <col min="14855" max="14855" width="17.140625" style="2" customWidth="1"/>
    <col min="14856" max="14857" width="8.85546875" style="2"/>
    <col min="14858" max="14858" width="10.28515625" style="2" customWidth="1"/>
    <col min="14859" max="15104" width="8.85546875" style="2"/>
    <col min="15105" max="15105" width="4.7109375" style="2" customWidth="1"/>
    <col min="15106" max="15106" width="54.28515625" style="2" customWidth="1"/>
    <col min="15107" max="15107" width="9.140625" style="2" customWidth="1"/>
    <col min="15108" max="15108" width="0" style="2" hidden="1" customWidth="1"/>
    <col min="15109" max="15110" width="15.42578125" style="2" customWidth="1"/>
    <col min="15111" max="15111" width="17.140625" style="2" customWidth="1"/>
    <col min="15112" max="15113" width="8.85546875" style="2"/>
    <col min="15114" max="15114" width="10.28515625" style="2" customWidth="1"/>
    <col min="15115" max="15360" width="8.85546875" style="2"/>
    <col min="15361" max="15361" width="4.7109375" style="2" customWidth="1"/>
    <col min="15362" max="15362" width="54.28515625" style="2" customWidth="1"/>
    <col min="15363" max="15363" width="9.140625" style="2" customWidth="1"/>
    <col min="15364" max="15364" width="0" style="2" hidden="1" customWidth="1"/>
    <col min="15365" max="15366" width="15.42578125" style="2" customWidth="1"/>
    <col min="15367" max="15367" width="17.140625" style="2" customWidth="1"/>
    <col min="15368" max="15369" width="8.85546875" style="2"/>
    <col min="15370" max="15370" width="10.28515625" style="2" customWidth="1"/>
    <col min="15371" max="15616" width="8.85546875" style="2"/>
    <col min="15617" max="15617" width="4.7109375" style="2" customWidth="1"/>
    <col min="15618" max="15618" width="54.28515625" style="2" customWidth="1"/>
    <col min="15619" max="15619" width="9.140625" style="2" customWidth="1"/>
    <col min="15620" max="15620" width="0" style="2" hidden="1" customWidth="1"/>
    <col min="15621" max="15622" width="15.42578125" style="2" customWidth="1"/>
    <col min="15623" max="15623" width="17.140625" style="2" customWidth="1"/>
    <col min="15624" max="15625" width="8.85546875" style="2"/>
    <col min="15626" max="15626" width="10.28515625" style="2" customWidth="1"/>
    <col min="15627" max="15872" width="8.85546875" style="2"/>
    <col min="15873" max="15873" width="4.7109375" style="2" customWidth="1"/>
    <col min="15874" max="15874" width="54.28515625" style="2" customWidth="1"/>
    <col min="15875" max="15875" width="9.140625" style="2" customWidth="1"/>
    <col min="15876" max="15876" width="0" style="2" hidden="1" customWidth="1"/>
    <col min="15877" max="15878" width="15.42578125" style="2" customWidth="1"/>
    <col min="15879" max="15879" width="17.140625" style="2" customWidth="1"/>
    <col min="15880" max="15881" width="8.85546875" style="2"/>
    <col min="15882" max="15882" width="10.28515625" style="2" customWidth="1"/>
    <col min="15883" max="16128" width="8.85546875" style="2"/>
    <col min="16129" max="16129" width="4.7109375" style="2" customWidth="1"/>
    <col min="16130" max="16130" width="54.28515625" style="2" customWidth="1"/>
    <col min="16131" max="16131" width="9.140625" style="2" customWidth="1"/>
    <col min="16132" max="16132" width="0" style="2" hidden="1" customWidth="1"/>
    <col min="16133" max="16134" width="15.42578125" style="2" customWidth="1"/>
    <col min="16135" max="16135" width="17.140625" style="2" customWidth="1"/>
    <col min="16136" max="16137" width="8.85546875" style="2"/>
    <col min="16138" max="16138" width="10.28515625" style="2" customWidth="1"/>
    <col min="16139" max="16384" width="8.85546875" style="2"/>
  </cols>
  <sheetData>
    <row r="1" spans="1:12" ht="27.6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2" ht="47.25" x14ac:dyDescent="0.25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</row>
    <row r="3" spans="1:12" x14ac:dyDescent="0.25">
      <c r="A3" s="8">
        <v>1</v>
      </c>
      <c r="B3" s="9" t="s">
        <v>8</v>
      </c>
      <c r="C3" s="8" t="s">
        <v>9</v>
      </c>
      <c r="D3" s="10">
        <v>149.9</v>
      </c>
      <c r="E3" s="11">
        <f>D3/100*110</f>
        <v>164.89000000000001</v>
      </c>
      <c r="F3" s="11">
        <f>E3*20%</f>
        <v>32.978000000000002</v>
      </c>
      <c r="G3" s="11">
        <f>E3/100*120</f>
        <v>197.86800000000002</v>
      </c>
      <c r="I3" s="12"/>
      <c r="J3" s="12"/>
      <c r="K3" s="12"/>
      <c r="L3" s="13"/>
    </row>
    <row r="4" spans="1:12" x14ac:dyDescent="0.25">
      <c r="A4" s="8">
        <v>2</v>
      </c>
      <c r="B4" s="9" t="s">
        <v>10</v>
      </c>
      <c r="C4" s="8" t="s">
        <v>9</v>
      </c>
      <c r="D4" s="10">
        <v>149.9</v>
      </c>
      <c r="E4" s="11">
        <f t="shared" ref="E4:E29" si="0">D4/100*110</f>
        <v>164.89000000000001</v>
      </c>
      <c r="F4" s="11">
        <f t="shared" ref="F4:F29" si="1">E4*20%</f>
        <v>32.978000000000002</v>
      </c>
      <c r="G4" s="11">
        <f t="shared" ref="G4:G29" si="2">E4/100*120</f>
        <v>197.86800000000002</v>
      </c>
      <c r="I4" s="12"/>
      <c r="J4" s="12"/>
      <c r="K4" s="12"/>
      <c r="L4" s="13"/>
    </row>
    <row r="5" spans="1:12" x14ac:dyDescent="0.25">
      <c r="A5" s="8">
        <v>3</v>
      </c>
      <c r="B5" s="9" t="s">
        <v>11</v>
      </c>
      <c r="C5" s="8" t="s">
        <v>9</v>
      </c>
      <c r="D5" s="10">
        <v>149.9</v>
      </c>
      <c r="E5" s="11">
        <f t="shared" si="0"/>
        <v>164.89000000000001</v>
      </c>
      <c r="F5" s="11">
        <f t="shared" si="1"/>
        <v>32.978000000000002</v>
      </c>
      <c r="G5" s="11">
        <f t="shared" si="2"/>
        <v>197.86800000000002</v>
      </c>
      <c r="I5" s="12"/>
      <c r="J5" s="12"/>
      <c r="K5" s="12"/>
      <c r="L5" s="13"/>
    </row>
    <row r="6" spans="1:12" x14ac:dyDescent="0.25">
      <c r="A6" s="8">
        <v>4</v>
      </c>
      <c r="B6" s="9" t="s">
        <v>12</v>
      </c>
      <c r="C6" s="8" t="s">
        <v>9</v>
      </c>
      <c r="D6" s="10">
        <v>295.38</v>
      </c>
      <c r="E6" s="11">
        <f t="shared" si="0"/>
        <v>324.91799999999995</v>
      </c>
      <c r="F6" s="11">
        <f t="shared" si="1"/>
        <v>64.983599999999996</v>
      </c>
      <c r="G6" s="11">
        <f t="shared" si="2"/>
        <v>389.90159999999992</v>
      </c>
      <c r="I6" s="12"/>
      <c r="J6" s="12"/>
      <c r="K6" s="12"/>
      <c r="L6" s="13"/>
    </row>
    <row r="7" spans="1:12" x14ac:dyDescent="0.25">
      <c r="A7" s="8">
        <v>5</v>
      </c>
      <c r="B7" s="9" t="s">
        <v>13</v>
      </c>
      <c r="C7" s="8" t="s">
        <v>9</v>
      </c>
      <c r="D7" s="10">
        <v>598.38</v>
      </c>
      <c r="E7" s="11">
        <f t="shared" si="0"/>
        <v>658.21799999999996</v>
      </c>
      <c r="F7" s="11">
        <f t="shared" si="1"/>
        <v>131.64359999999999</v>
      </c>
      <c r="G7" s="11">
        <f t="shared" si="2"/>
        <v>789.86159999999995</v>
      </c>
      <c r="I7" s="12"/>
      <c r="J7" s="12"/>
      <c r="K7" s="12"/>
      <c r="L7" s="13"/>
    </row>
    <row r="8" spans="1:12" x14ac:dyDescent="0.25">
      <c r="A8" s="8">
        <v>6</v>
      </c>
      <c r="B8" s="9" t="s">
        <v>14</v>
      </c>
      <c r="C8" s="8" t="s">
        <v>9</v>
      </c>
      <c r="D8" s="10">
        <v>385.5</v>
      </c>
      <c r="E8" s="11">
        <f t="shared" si="0"/>
        <v>424.05</v>
      </c>
      <c r="F8" s="11">
        <f t="shared" si="1"/>
        <v>84.81</v>
      </c>
      <c r="G8" s="11">
        <f t="shared" si="2"/>
        <v>508.86</v>
      </c>
      <c r="I8" s="12"/>
      <c r="J8" s="12"/>
      <c r="K8" s="12"/>
      <c r="L8" s="13"/>
    </row>
    <row r="9" spans="1:12" x14ac:dyDescent="0.25">
      <c r="A9" s="8">
        <v>7</v>
      </c>
      <c r="B9" s="9" t="s">
        <v>15</v>
      </c>
      <c r="C9" s="8" t="s">
        <v>9</v>
      </c>
      <c r="D9" s="10">
        <v>385.5</v>
      </c>
      <c r="E9" s="11">
        <f t="shared" si="0"/>
        <v>424.05</v>
      </c>
      <c r="F9" s="11">
        <f t="shared" si="1"/>
        <v>84.81</v>
      </c>
      <c r="G9" s="11">
        <f t="shared" si="2"/>
        <v>508.86</v>
      </c>
      <c r="I9" s="12"/>
      <c r="J9" s="12"/>
      <c r="K9" s="12"/>
      <c r="L9" s="13"/>
    </row>
    <row r="10" spans="1:12" x14ac:dyDescent="0.25">
      <c r="A10" s="8">
        <v>8</v>
      </c>
      <c r="B10" s="9" t="s">
        <v>16</v>
      </c>
      <c r="C10" s="8" t="s">
        <v>9</v>
      </c>
      <c r="D10" s="10">
        <v>301.12</v>
      </c>
      <c r="E10" s="11">
        <f t="shared" si="0"/>
        <v>331.23200000000003</v>
      </c>
      <c r="F10" s="11">
        <f t="shared" si="1"/>
        <v>66.246400000000008</v>
      </c>
      <c r="G10" s="11">
        <f t="shared" si="2"/>
        <v>397.47840000000002</v>
      </c>
      <c r="I10" s="12"/>
      <c r="J10" s="12"/>
      <c r="K10" s="12"/>
      <c r="L10" s="13"/>
    </row>
    <row r="11" spans="1:12" x14ac:dyDescent="0.25">
      <c r="A11" s="8">
        <v>9</v>
      </c>
      <c r="B11" s="9" t="s">
        <v>17</v>
      </c>
      <c r="C11" s="8" t="s">
        <v>9</v>
      </c>
      <c r="D11" s="10">
        <v>301.12</v>
      </c>
      <c r="E11" s="11">
        <f t="shared" si="0"/>
        <v>331.23200000000003</v>
      </c>
      <c r="F11" s="11">
        <f t="shared" si="1"/>
        <v>66.246400000000008</v>
      </c>
      <c r="G11" s="11">
        <f t="shared" si="2"/>
        <v>397.47840000000002</v>
      </c>
      <c r="I11" s="12"/>
      <c r="J11" s="12"/>
      <c r="K11" s="12"/>
      <c r="L11" s="13"/>
    </row>
    <row r="12" spans="1:12" x14ac:dyDescent="0.25">
      <c r="A12" s="8">
        <v>11</v>
      </c>
      <c r="B12" s="9" t="s">
        <v>18</v>
      </c>
      <c r="C12" s="8" t="s">
        <v>9</v>
      </c>
      <c r="D12" s="10">
        <v>178.6</v>
      </c>
      <c r="E12" s="11">
        <f t="shared" si="0"/>
        <v>196.46</v>
      </c>
      <c r="F12" s="11">
        <f t="shared" si="1"/>
        <v>39.292000000000002</v>
      </c>
      <c r="G12" s="11">
        <f t="shared" si="2"/>
        <v>235.75200000000001</v>
      </c>
      <c r="I12" s="12"/>
      <c r="J12" s="12"/>
      <c r="K12" s="12"/>
      <c r="L12" s="13"/>
    </row>
    <row r="13" spans="1:12" x14ac:dyDescent="0.25">
      <c r="A13" s="8">
        <v>12</v>
      </c>
      <c r="B13" s="9" t="s">
        <v>19</v>
      </c>
      <c r="C13" s="8" t="s">
        <v>9</v>
      </c>
      <c r="D13" s="10">
        <v>349.8</v>
      </c>
      <c r="E13" s="11">
        <f t="shared" si="0"/>
        <v>384.78000000000003</v>
      </c>
      <c r="F13" s="11">
        <f t="shared" si="1"/>
        <v>76.956000000000017</v>
      </c>
      <c r="G13" s="11">
        <f t="shared" si="2"/>
        <v>461.73600000000005</v>
      </c>
      <c r="I13" s="12"/>
      <c r="J13" s="12"/>
      <c r="K13" s="12"/>
      <c r="L13" s="13"/>
    </row>
    <row r="14" spans="1:12" x14ac:dyDescent="0.25">
      <c r="A14" s="8">
        <v>13</v>
      </c>
      <c r="B14" s="9" t="s">
        <v>20</v>
      </c>
      <c r="C14" s="8" t="s">
        <v>9</v>
      </c>
      <c r="D14" s="10">
        <v>202.35</v>
      </c>
      <c r="E14" s="11">
        <f t="shared" si="0"/>
        <v>222.58499999999998</v>
      </c>
      <c r="F14" s="11">
        <f t="shared" si="1"/>
        <v>44.516999999999996</v>
      </c>
      <c r="G14" s="11">
        <f t="shared" si="2"/>
        <v>267.10199999999998</v>
      </c>
      <c r="I14" s="12"/>
      <c r="J14" s="12"/>
      <c r="K14" s="12"/>
      <c r="L14" s="13"/>
    </row>
    <row r="15" spans="1:12" x14ac:dyDescent="0.25">
      <c r="A15" s="8">
        <v>14</v>
      </c>
      <c r="B15" s="9" t="s">
        <v>21</v>
      </c>
      <c r="C15" s="8" t="s">
        <v>9</v>
      </c>
      <c r="D15" s="10">
        <v>271.3</v>
      </c>
      <c r="E15" s="11">
        <f t="shared" si="0"/>
        <v>298.43</v>
      </c>
      <c r="F15" s="11">
        <f t="shared" si="1"/>
        <v>59.686000000000007</v>
      </c>
      <c r="G15" s="11">
        <f t="shared" si="2"/>
        <v>358.11600000000004</v>
      </c>
      <c r="I15" s="12"/>
      <c r="J15" s="12"/>
      <c r="K15" s="12"/>
      <c r="L15" s="13"/>
    </row>
    <row r="16" spans="1:12" x14ac:dyDescent="0.25">
      <c r="A16" s="8">
        <v>15</v>
      </c>
      <c r="B16" s="9" t="s">
        <v>22</v>
      </c>
      <c r="C16" s="8" t="s">
        <v>9</v>
      </c>
      <c r="D16" s="10">
        <v>179.01</v>
      </c>
      <c r="E16" s="11">
        <f t="shared" si="0"/>
        <v>196.91099999999997</v>
      </c>
      <c r="F16" s="11">
        <f t="shared" si="1"/>
        <v>39.382199999999997</v>
      </c>
      <c r="G16" s="11">
        <f t="shared" si="2"/>
        <v>236.29319999999996</v>
      </c>
      <c r="I16" s="12"/>
      <c r="J16" s="12"/>
      <c r="K16" s="12"/>
      <c r="L16" s="13"/>
    </row>
    <row r="17" spans="1:12" x14ac:dyDescent="0.25">
      <c r="A17" s="8">
        <v>16</v>
      </c>
      <c r="B17" s="9" t="s">
        <v>23</v>
      </c>
      <c r="C17" s="8" t="s">
        <v>9</v>
      </c>
      <c r="D17" s="10">
        <v>252.4</v>
      </c>
      <c r="E17" s="11">
        <f t="shared" si="0"/>
        <v>277.64</v>
      </c>
      <c r="F17" s="11">
        <f t="shared" si="1"/>
        <v>55.527999999999999</v>
      </c>
      <c r="G17" s="11">
        <f t="shared" si="2"/>
        <v>333.16799999999995</v>
      </c>
      <c r="I17" s="12"/>
      <c r="J17" s="12"/>
      <c r="K17" s="12"/>
      <c r="L17" s="13"/>
    </row>
    <row r="18" spans="1:12" x14ac:dyDescent="0.25">
      <c r="A18" s="8">
        <v>17</v>
      </c>
      <c r="B18" s="9" t="s">
        <v>24</v>
      </c>
      <c r="C18" s="8" t="s">
        <v>9</v>
      </c>
      <c r="D18" s="10">
        <v>348.85</v>
      </c>
      <c r="E18" s="11">
        <f t="shared" si="0"/>
        <v>383.73500000000001</v>
      </c>
      <c r="F18" s="11">
        <f t="shared" si="1"/>
        <v>76.747000000000014</v>
      </c>
      <c r="G18" s="11">
        <f t="shared" si="2"/>
        <v>460.48200000000003</v>
      </c>
      <c r="I18" s="12"/>
      <c r="J18" s="12"/>
      <c r="K18" s="12"/>
      <c r="L18" s="13"/>
    </row>
    <row r="19" spans="1:12" x14ac:dyDescent="0.25">
      <c r="A19" s="8">
        <v>18</v>
      </c>
      <c r="B19" s="9" t="s">
        <v>25</v>
      </c>
      <c r="C19" s="8" t="s">
        <v>9</v>
      </c>
      <c r="D19" s="10">
        <v>81.11</v>
      </c>
      <c r="E19" s="11">
        <f t="shared" si="0"/>
        <v>89.221000000000004</v>
      </c>
      <c r="F19" s="11">
        <f t="shared" si="1"/>
        <v>17.844200000000001</v>
      </c>
      <c r="G19" s="11">
        <f t="shared" si="2"/>
        <v>107.0652</v>
      </c>
      <c r="I19" s="12"/>
      <c r="J19" s="12"/>
      <c r="K19" s="12"/>
      <c r="L19" s="13"/>
    </row>
    <row r="20" spans="1:12" x14ac:dyDescent="0.25">
      <c r="A20" s="8">
        <v>19</v>
      </c>
      <c r="B20" s="9" t="s">
        <v>26</v>
      </c>
      <c r="C20" s="8" t="s">
        <v>9</v>
      </c>
      <c r="D20" s="10">
        <v>1220.8499999999999</v>
      </c>
      <c r="E20" s="11">
        <f t="shared" si="0"/>
        <v>1342.9349999999999</v>
      </c>
      <c r="F20" s="11">
        <f t="shared" si="1"/>
        <v>268.58699999999999</v>
      </c>
      <c r="G20" s="11">
        <f t="shared" si="2"/>
        <v>1611.5219999999999</v>
      </c>
      <c r="I20" s="12"/>
      <c r="J20" s="12"/>
      <c r="K20" s="12"/>
      <c r="L20" s="13"/>
    </row>
    <row r="21" spans="1:12" x14ac:dyDescent="0.25">
      <c r="A21" s="8">
        <v>20</v>
      </c>
      <c r="B21" s="9" t="s">
        <v>27</v>
      </c>
      <c r="C21" s="8" t="s">
        <v>9</v>
      </c>
      <c r="D21" s="10">
        <v>379.6</v>
      </c>
      <c r="E21" s="11">
        <f t="shared" si="0"/>
        <v>417.56</v>
      </c>
      <c r="F21" s="11">
        <f t="shared" si="1"/>
        <v>83.512</v>
      </c>
      <c r="G21" s="11">
        <f t="shared" si="2"/>
        <v>501.072</v>
      </c>
      <c r="I21" s="12"/>
      <c r="J21" s="12"/>
      <c r="K21" s="12"/>
      <c r="L21" s="13"/>
    </row>
    <row r="22" spans="1:12" x14ac:dyDescent="0.25">
      <c r="A22" s="8">
        <v>22</v>
      </c>
      <c r="B22" s="9" t="s">
        <v>28</v>
      </c>
      <c r="C22" s="8" t="s">
        <v>9</v>
      </c>
      <c r="D22" s="10">
        <v>353.16</v>
      </c>
      <c r="E22" s="11">
        <f t="shared" si="0"/>
        <v>388.476</v>
      </c>
      <c r="F22" s="11">
        <f t="shared" si="1"/>
        <v>77.6952</v>
      </c>
      <c r="G22" s="11">
        <f t="shared" si="2"/>
        <v>466.1712</v>
      </c>
      <c r="I22" s="12"/>
      <c r="J22" s="12"/>
      <c r="K22" s="12"/>
      <c r="L22" s="13"/>
    </row>
    <row r="23" spans="1:12" x14ac:dyDescent="0.25">
      <c r="A23" s="8">
        <v>23</v>
      </c>
      <c r="B23" s="9" t="s">
        <v>29</v>
      </c>
      <c r="C23" s="8" t="s">
        <v>9</v>
      </c>
      <c r="D23" s="10">
        <v>110.1</v>
      </c>
      <c r="E23" s="11">
        <f t="shared" si="0"/>
        <v>121.11</v>
      </c>
      <c r="F23" s="11">
        <f t="shared" si="1"/>
        <v>24.222000000000001</v>
      </c>
      <c r="G23" s="11">
        <f t="shared" si="2"/>
        <v>145.33199999999999</v>
      </c>
      <c r="I23" s="12"/>
      <c r="J23" s="12"/>
      <c r="K23" s="12"/>
      <c r="L23" s="13"/>
    </row>
    <row r="24" spans="1:12" ht="14.45" customHeight="1" x14ac:dyDescent="0.25">
      <c r="A24" s="8">
        <v>24</v>
      </c>
      <c r="B24" s="9" t="s">
        <v>30</v>
      </c>
      <c r="C24" s="8" t="s">
        <v>9</v>
      </c>
      <c r="D24" s="11">
        <v>179.6</v>
      </c>
      <c r="E24" s="11">
        <f t="shared" si="0"/>
        <v>197.56</v>
      </c>
      <c r="F24" s="11">
        <f t="shared" si="1"/>
        <v>39.512</v>
      </c>
      <c r="G24" s="11">
        <f t="shared" si="2"/>
        <v>237.072</v>
      </c>
    </row>
    <row r="25" spans="1:12" x14ac:dyDescent="0.25">
      <c r="A25" s="8">
        <v>25</v>
      </c>
      <c r="B25" s="9" t="s">
        <v>31</v>
      </c>
      <c r="C25" s="8" t="s">
        <v>9</v>
      </c>
      <c r="D25" s="10">
        <v>126.95</v>
      </c>
      <c r="E25" s="11">
        <f t="shared" si="0"/>
        <v>139.64500000000001</v>
      </c>
      <c r="F25" s="11">
        <f t="shared" si="1"/>
        <v>27.929000000000002</v>
      </c>
      <c r="G25" s="11">
        <f t="shared" si="2"/>
        <v>167.57400000000001</v>
      </c>
    </row>
    <row r="26" spans="1:12" x14ac:dyDescent="0.25">
      <c r="A26" s="8">
        <v>26</v>
      </c>
      <c r="B26" s="9" t="s">
        <v>32</v>
      </c>
      <c r="C26" s="8" t="s">
        <v>9</v>
      </c>
      <c r="D26" s="10">
        <v>108.51</v>
      </c>
      <c r="E26" s="11">
        <f t="shared" si="0"/>
        <v>119.36099999999999</v>
      </c>
      <c r="F26" s="11">
        <f t="shared" si="1"/>
        <v>23.872199999999999</v>
      </c>
      <c r="G26" s="11">
        <f t="shared" si="2"/>
        <v>143.23319999999998</v>
      </c>
    </row>
    <row r="27" spans="1:12" x14ac:dyDescent="0.25">
      <c r="A27" s="8">
        <v>27</v>
      </c>
      <c r="B27" s="9" t="s">
        <v>33</v>
      </c>
      <c r="C27" s="8" t="s">
        <v>9</v>
      </c>
      <c r="D27" s="10">
        <v>349.8</v>
      </c>
      <c r="E27" s="11">
        <f t="shared" si="0"/>
        <v>384.78000000000003</v>
      </c>
      <c r="F27" s="11">
        <f t="shared" si="1"/>
        <v>76.956000000000017</v>
      </c>
      <c r="G27" s="11">
        <f t="shared" si="2"/>
        <v>461.73600000000005</v>
      </c>
    </row>
    <row r="28" spans="1:12" x14ac:dyDescent="0.25">
      <c r="A28" s="8">
        <v>28</v>
      </c>
      <c r="B28" s="9" t="s">
        <v>34</v>
      </c>
      <c r="C28" s="8" t="s">
        <v>9</v>
      </c>
      <c r="D28" s="10">
        <v>310.45</v>
      </c>
      <c r="E28" s="11">
        <f t="shared" si="0"/>
        <v>341.495</v>
      </c>
      <c r="F28" s="11">
        <f t="shared" si="1"/>
        <v>68.299000000000007</v>
      </c>
      <c r="G28" s="11">
        <f t="shared" si="2"/>
        <v>409.79400000000004</v>
      </c>
    </row>
    <row r="29" spans="1:12" x14ac:dyDescent="0.25">
      <c r="A29" s="8">
        <v>29</v>
      </c>
      <c r="B29" s="9" t="s">
        <v>35</v>
      </c>
      <c r="C29" s="8" t="s">
        <v>9</v>
      </c>
      <c r="D29" s="10">
        <v>299.7</v>
      </c>
      <c r="E29" s="11">
        <f t="shared" si="0"/>
        <v>329.66999999999996</v>
      </c>
      <c r="F29" s="11">
        <f t="shared" si="1"/>
        <v>65.933999999999997</v>
      </c>
      <c r="G29" s="11">
        <f t="shared" si="2"/>
        <v>395.60399999999993</v>
      </c>
    </row>
  </sheetData>
  <mergeCells count="1">
    <mergeCell ref="A1:G1"/>
  </mergeCells>
  <pageMargins left="1.1023622047244095" right="0.51181102362204722" top="0.74803149606299213" bottom="0.74803149606299213" header="0.31496062992125984" footer="0.31496062992125984"/>
  <pageSetup paperSize="9" scale="80" firstPageNumber="27" fitToHeight="0" orientation="portrait" useFirstPageNumber="1" r:id="rId1"/>
  <headerFooter>
    <oddHeader xml:space="preserve">&amp;R&amp;14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Лабораторные испытания зерна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Гусейнова</dc:creator>
  <cp:lastModifiedBy>Ольга Гусейнова</cp:lastModifiedBy>
  <dcterms:created xsi:type="dcterms:W3CDTF">2023-06-05T08:22:30Z</dcterms:created>
  <dcterms:modified xsi:type="dcterms:W3CDTF">2023-06-05T08:22:54Z</dcterms:modified>
</cp:coreProperties>
</file>