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RGU\Desktop\РАСЦЕНКИ ДЛЯ САЙТА\"/>
    </mc:Choice>
  </mc:AlternateContent>
  <xr:revisionPtr revIDLastSave="0" documentId="8_{4C6EAE2D-4D7A-411D-B02B-A6EE977224FB}" xr6:coauthVersionLast="47" xr6:coauthVersionMax="47" xr10:uidLastSave="{00000000-0000-0000-0000-000000000000}"/>
  <bookViews>
    <workbookView xWindow="-120" yWindow="-120" windowWidth="29040" windowHeight="15840" xr2:uid="{F8CE718D-ADA8-4FEC-9812-8179A41FB59D}"/>
  </bookViews>
  <sheets>
    <sheet name=" расценки по плодовым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G50" i="1" s="1"/>
  <c r="F49" i="1"/>
  <c r="E49" i="1"/>
  <c r="G49" i="1" s="1"/>
  <c r="E48" i="1"/>
  <c r="G48" i="1" s="1"/>
  <c r="G47" i="1"/>
  <c r="F47" i="1"/>
  <c r="E47" i="1"/>
  <c r="E46" i="1"/>
  <c r="G46" i="1" s="1"/>
  <c r="F45" i="1"/>
  <c r="E45" i="1"/>
  <c r="G45" i="1" s="1"/>
  <c r="E44" i="1"/>
  <c r="G44" i="1" s="1"/>
  <c r="F43" i="1"/>
  <c r="E43" i="1"/>
  <c r="G43" i="1" s="1"/>
  <c r="E42" i="1"/>
  <c r="G42" i="1" s="1"/>
  <c r="F41" i="1"/>
  <c r="E41" i="1"/>
  <c r="G41" i="1" s="1"/>
  <c r="E40" i="1"/>
  <c r="G40" i="1" s="1"/>
  <c r="F39" i="1"/>
  <c r="E39" i="1"/>
  <c r="G39" i="1" s="1"/>
  <c r="E38" i="1"/>
  <c r="G38" i="1" s="1"/>
  <c r="F37" i="1"/>
  <c r="E37" i="1"/>
  <c r="G37" i="1" s="1"/>
  <c r="E30" i="1"/>
  <c r="G30" i="1" s="1"/>
  <c r="F29" i="1"/>
  <c r="E29" i="1"/>
  <c r="G29" i="1" s="1"/>
  <c r="E28" i="1"/>
  <c r="G28" i="1" s="1"/>
  <c r="F27" i="1"/>
  <c r="E27" i="1"/>
  <c r="G27" i="1" s="1"/>
  <c r="E26" i="1"/>
  <c r="G26" i="1" s="1"/>
  <c r="F25" i="1"/>
  <c r="E25" i="1"/>
  <c r="G25" i="1" s="1"/>
  <c r="E24" i="1"/>
  <c r="G24" i="1" s="1"/>
  <c r="F23" i="1"/>
  <c r="E23" i="1"/>
  <c r="G23" i="1" s="1"/>
  <c r="E22" i="1"/>
  <c r="G22" i="1" s="1"/>
  <c r="F21" i="1"/>
  <c r="E21" i="1"/>
  <c r="G21" i="1" s="1"/>
  <c r="E20" i="1"/>
  <c r="G20" i="1" s="1"/>
  <c r="F19" i="1"/>
  <c r="E19" i="1"/>
  <c r="G19" i="1" s="1"/>
  <c r="E17" i="1"/>
  <c r="G17" i="1" s="1"/>
  <c r="F16" i="1"/>
  <c r="E16" i="1"/>
  <c r="G16" i="1" s="1"/>
  <c r="E15" i="1"/>
  <c r="G15" i="1" s="1"/>
  <c r="F14" i="1"/>
  <c r="E14" i="1"/>
  <c r="G14" i="1" s="1"/>
  <c r="E13" i="1"/>
  <c r="G13" i="1" s="1"/>
  <c r="F12" i="1"/>
  <c r="E12" i="1"/>
  <c r="G12" i="1" s="1"/>
  <c r="E11" i="1"/>
  <c r="G11" i="1" s="1"/>
  <c r="F10" i="1"/>
  <c r="E10" i="1"/>
  <c r="G10" i="1" s="1"/>
  <c r="E9" i="1"/>
  <c r="G9" i="1" s="1"/>
  <c r="F8" i="1"/>
  <c r="E8" i="1"/>
  <c r="G8" i="1" s="1"/>
  <c r="E7" i="1"/>
  <c r="G7" i="1" s="1"/>
  <c r="F6" i="1"/>
  <c r="E6" i="1"/>
  <c r="G6" i="1" s="1"/>
  <c r="F9" i="1" l="1"/>
  <c r="F13" i="1"/>
  <c r="F17" i="1"/>
  <c r="F22" i="1"/>
  <c r="F26" i="1"/>
  <c r="F30" i="1"/>
  <c r="F40" i="1"/>
  <c r="F44" i="1"/>
  <c r="F48" i="1"/>
  <c r="F7" i="1"/>
  <c r="F11" i="1"/>
  <c r="F15" i="1"/>
  <c r="F20" i="1"/>
  <c r="F24" i="1"/>
  <c r="F28" i="1"/>
  <c r="F38" i="1"/>
  <c r="F42" i="1"/>
  <c r="F46" i="1"/>
  <c r="F50" i="1"/>
</calcChain>
</file>

<file path=xl/sharedStrings.xml><?xml version="1.0" encoding="utf-8"?>
<sst xmlns="http://schemas.openxmlformats.org/spreadsheetml/2006/main" count="132" uniqueCount="70">
  <si>
    <t>2.      Перечень платных услуг при анализе по определению качества посадочного материала плодовых, ягодных культур и винограда</t>
  </si>
  <si>
    <t>№ п/п</t>
  </si>
  <si>
    <t xml:space="preserve">Вид анализа </t>
  </si>
  <si>
    <t>Ед. изм.</t>
  </si>
  <si>
    <t>Стоимость без НДС, руб. старая</t>
  </si>
  <si>
    <t>Стоимость без НДС, руб.</t>
  </si>
  <si>
    <t>НДС, руб</t>
  </si>
  <si>
    <t>Стоимость с НДС, руб.</t>
  </si>
  <si>
    <r>
      <t>Отбор проб посадочного материала(</t>
    </r>
    <r>
      <rPr>
        <i/>
        <sz val="9"/>
        <rFont val="Times New Roman"/>
        <family val="1"/>
        <charset val="204"/>
      </rPr>
      <t>за партию  1000-3000 штук, свыше повышающий коэффициент 2)</t>
    </r>
  </si>
  <si>
    <t>1.1</t>
  </si>
  <si>
    <t>семечковые и косточковые, место работы - склад</t>
  </si>
  <si>
    <t>усл. ед.</t>
  </si>
  <si>
    <t>1.2</t>
  </si>
  <si>
    <t>семечковые и косточковые, место работы - прикоп</t>
  </si>
  <si>
    <t>1.3</t>
  </si>
  <si>
    <t>семечковые и косточковые, место работы - участок питомника</t>
  </si>
  <si>
    <t>1.4</t>
  </si>
  <si>
    <t>вишня</t>
  </si>
  <si>
    <t>1.5</t>
  </si>
  <si>
    <t>смородина, место работы - прикоп</t>
  </si>
  <si>
    <t>1.6</t>
  </si>
  <si>
    <t>смородина, место работы - хранилище</t>
  </si>
  <si>
    <t>1.7</t>
  </si>
  <si>
    <t>крыжовник</t>
  </si>
  <si>
    <t>1.8</t>
  </si>
  <si>
    <t>малина</t>
  </si>
  <si>
    <t>1.9</t>
  </si>
  <si>
    <t>облепиха</t>
  </si>
  <si>
    <t>1.10</t>
  </si>
  <si>
    <t>черенки винограда</t>
  </si>
  <si>
    <t>1.11</t>
  </si>
  <si>
    <t>саженцы винограда</t>
  </si>
  <si>
    <t>1.12</t>
  </si>
  <si>
    <t>земляника</t>
  </si>
  <si>
    <r>
      <t>Определение качества посадочного материала</t>
    </r>
    <r>
      <rPr>
        <i/>
        <sz val="9"/>
        <rFont val="Times New Roman"/>
        <family val="1"/>
        <charset val="204"/>
      </rPr>
      <t>(за партию1000-3000 штук,свыше повышающий коэффициент 2)</t>
    </r>
  </si>
  <si>
    <t>2.1</t>
  </si>
  <si>
    <t>семечковые и косточковые, место работы склад</t>
  </si>
  <si>
    <t>2.2</t>
  </si>
  <si>
    <t>2.3</t>
  </si>
  <si>
    <t>семечковые и косточковые, место работы – участок питомника</t>
  </si>
  <si>
    <t>2.4</t>
  </si>
  <si>
    <t>2.5</t>
  </si>
  <si>
    <t>2.6</t>
  </si>
  <si>
    <t>смородина, место работы - хранилище)</t>
  </si>
  <si>
    <t>2.7</t>
  </si>
  <si>
    <t>2.8</t>
  </si>
  <si>
    <t>2.9</t>
  </si>
  <si>
    <t>2.10</t>
  </si>
  <si>
    <t>2.11</t>
  </si>
  <si>
    <t>2.12</t>
  </si>
  <si>
    <t>3.      Перечень платных услуг при проведении апробации маточных насаждений посадочного материала плодовых, ягодных кустарников, земляники и винограда</t>
  </si>
  <si>
    <t>Вид анализа и операции</t>
  </si>
  <si>
    <t>Стоимость с НДС, руб</t>
  </si>
  <si>
    <t>Проведение апробации маточных насаждений</t>
  </si>
  <si>
    <r>
      <t>саженцы семечковых и косточковых культур зимней прививки (однолетки)</t>
    </r>
    <r>
      <rPr>
        <i/>
        <sz val="9"/>
        <rFont val="Times New Roman"/>
        <family val="1"/>
        <charset val="204"/>
      </rPr>
      <t>(за 0,02 га)</t>
    </r>
  </si>
  <si>
    <r>
      <t>саженцы семечковых и косточковых культур, облепихи- питомник первого года(однолетки)(</t>
    </r>
    <r>
      <rPr>
        <i/>
        <sz val="9"/>
        <rFont val="Times New Roman"/>
        <family val="1"/>
        <charset val="204"/>
      </rPr>
      <t xml:space="preserve"> за 1 га)</t>
    </r>
  </si>
  <si>
    <r>
      <t xml:space="preserve">саженцы семечковых и косточковых культур, облепихи питомник второго года (двухлетки) </t>
    </r>
    <r>
      <rPr>
        <i/>
        <sz val="9"/>
        <rFont val="Times New Roman"/>
        <family val="1"/>
        <charset val="204"/>
      </rPr>
      <t>(за 1га)</t>
    </r>
  </si>
  <si>
    <r>
      <t>саженцы  смородины, крыжовника, жимолости, малины, земляники в питомнике (однолетки)</t>
    </r>
    <r>
      <rPr>
        <i/>
        <sz val="9"/>
        <rFont val="Times New Roman"/>
        <family val="1"/>
        <charset val="204"/>
      </rPr>
      <t>(за 0,1 га</t>
    </r>
    <r>
      <rPr>
        <sz val="9"/>
        <rFont val="Times New Roman"/>
        <family val="1"/>
        <charset val="204"/>
      </rPr>
      <t>)</t>
    </r>
  </si>
  <si>
    <r>
      <t>саженцы смородины, крыжовника, жимолости в питомнике (двухлетки</t>
    </r>
    <r>
      <rPr>
        <i/>
        <sz val="9"/>
        <rFont val="Times New Roman"/>
        <family val="1"/>
        <charset val="204"/>
      </rPr>
      <t>)(за 0,1 га)</t>
    </r>
  </si>
  <si>
    <r>
      <t xml:space="preserve">маточники клоновых подвоев плодовых культур </t>
    </r>
    <r>
      <rPr>
        <i/>
        <sz val="9"/>
        <rFont val="Times New Roman"/>
        <family val="1"/>
        <charset val="204"/>
      </rPr>
      <t>(за 0,1 га)</t>
    </r>
  </si>
  <si>
    <r>
      <t>маточно-черенковые насаждения семечковых и косточковых культур</t>
    </r>
    <r>
      <rPr>
        <i/>
        <sz val="9"/>
        <rFont val="Times New Roman"/>
        <family val="1"/>
        <charset val="204"/>
      </rPr>
      <t>(за 1.га)</t>
    </r>
  </si>
  <si>
    <t>саженцы смородины, крыжовника в теплице</t>
  </si>
  <si>
    <r>
      <t>маточно-сортовые насаждения черной смородины, крыжовника (</t>
    </r>
    <r>
      <rPr>
        <i/>
        <sz val="9"/>
        <rFont val="Times New Roman"/>
        <family val="1"/>
        <charset val="204"/>
      </rPr>
      <t>за 0,1 га)</t>
    </r>
  </si>
  <si>
    <r>
      <t>маточные насаждения малины(</t>
    </r>
    <r>
      <rPr>
        <i/>
        <sz val="9"/>
        <rFont val="Times New Roman"/>
        <family val="1"/>
        <charset val="204"/>
      </rPr>
      <t xml:space="preserve"> за 0,1 га)</t>
    </r>
  </si>
  <si>
    <r>
      <t>маточные насаждения земляники(</t>
    </r>
    <r>
      <rPr>
        <i/>
        <sz val="9"/>
        <rFont val="Times New Roman"/>
        <family val="1"/>
        <charset val="204"/>
      </rPr>
      <t xml:space="preserve"> за 1.га)</t>
    </r>
  </si>
  <si>
    <r>
      <t>виноградная школка(</t>
    </r>
    <r>
      <rPr>
        <i/>
        <sz val="9"/>
        <rFont val="Times New Roman"/>
        <family val="1"/>
        <charset val="204"/>
      </rPr>
      <t xml:space="preserve"> за 0,1 га)</t>
    </r>
  </si>
  <si>
    <t>1.13</t>
  </si>
  <si>
    <r>
      <t>массовая селекция винограда</t>
    </r>
    <r>
      <rPr>
        <i/>
        <sz val="9"/>
        <rFont val="Times New Roman"/>
        <family val="1"/>
        <charset val="204"/>
      </rPr>
      <t xml:space="preserve"> (за 1.га)</t>
    </r>
  </si>
  <si>
    <t>1.14</t>
  </si>
  <si>
    <r>
      <t>селекция маточных лоз винограда</t>
    </r>
    <r>
      <rPr>
        <i/>
        <sz val="9"/>
        <rFont val="Times New Roman"/>
        <family val="1"/>
        <charset val="204"/>
      </rPr>
      <t xml:space="preserve"> (за 1.га)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</si>
</sst>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vertical="center"/>
    </xf>
    <xf numFmtId="0" fontId="2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top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5A25-60C2-4AEF-9BBD-DA18C6A0AFE0}">
  <sheetPr>
    <tabColor rgb="FFFFFF00"/>
  </sheetPr>
  <dimension ref="A1:J51"/>
  <sheetViews>
    <sheetView tabSelected="1" workbookViewId="0">
      <selection activeCell="F1" sqref="E1:F1048576"/>
    </sheetView>
  </sheetViews>
  <sheetFormatPr defaultRowHeight="12.75" x14ac:dyDescent="0.2"/>
  <cols>
    <col min="1" max="1" width="9.140625" style="35" customWidth="1"/>
    <col min="2" max="2" width="50.85546875" style="2" customWidth="1"/>
    <col min="3" max="3" width="16.42578125" style="2" customWidth="1"/>
    <col min="4" max="4" width="19" style="2" hidden="1" customWidth="1"/>
    <col min="5" max="6" width="15.85546875" style="2" hidden="1" customWidth="1"/>
    <col min="7" max="7" width="21.85546875" style="2" customWidth="1"/>
    <col min="258" max="258" width="50.85546875" customWidth="1"/>
    <col min="259" max="259" width="16.42578125" customWidth="1"/>
    <col min="260" max="260" width="0" hidden="1" customWidth="1"/>
    <col min="261" max="262" width="15.85546875" customWidth="1"/>
    <col min="263" max="263" width="21.85546875" customWidth="1"/>
    <col min="514" max="514" width="50.85546875" customWidth="1"/>
    <col min="515" max="515" width="16.42578125" customWidth="1"/>
    <col min="516" max="516" width="0" hidden="1" customWidth="1"/>
    <col min="517" max="518" width="15.85546875" customWidth="1"/>
    <col min="519" max="519" width="21.85546875" customWidth="1"/>
    <col min="770" max="770" width="50.85546875" customWidth="1"/>
    <col min="771" max="771" width="16.42578125" customWidth="1"/>
    <col min="772" max="772" width="0" hidden="1" customWidth="1"/>
    <col min="773" max="774" width="15.85546875" customWidth="1"/>
    <col min="775" max="775" width="21.85546875" customWidth="1"/>
    <col min="1026" max="1026" width="50.85546875" customWidth="1"/>
    <col min="1027" max="1027" width="16.42578125" customWidth="1"/>
    <col min="1028" max="1028" width="0" hidden="1" customWidth="1"/>
    <col min="1029" max="1030" width="15.85546875" customWidth="1"/>
    <col min="1031" max="1031" width="21.85546875" customWidth="1"/>
    <col min="1282" max="1282" width="50.85546875" customWidth="1"/>
    <col min="1283" max="1283" width="16.42578125" customWidth="1"/>
    <col min="1284" max="1284" width="0" hidden="1" customWidth="1"/>
    <col min="1285" max="1286" width="15.85546875" customWidth="1"/>
    <col min="1287" max="1287" width="21.85546875" customWidth="1"/>
    <col min="1538" max="1538" width="50.85546875" customWidth="1"/>
    <col min="1539" max="1539" width="16.42578125" customWidth="1"/>
    <col min="1540" max="1540" width="0" hidden="1" customWidth="1"/>
    <col min="1541" max="1542" width="15.85546875" customWidth="1"/>
    <col min="1543" max="1543" width="21.85546875" customWidth="1"/>
    <col min="1794" max="1794" width="50.85546875" customWidth="1"/>
    <col min="1795" max="1795" width="16.42578125" customWidth="1"/>
    <col min="1796" max="1796" width="0" hidden="1" customWidth="1"/>
    <col min="1797" max="1798" width="15.85546875" customWidth="1"/>
    <col min="1799" max="1799" width="21.85546875" customWidth="1"/>
    <col min="2050" max="2050" width="50.85546875" customWidth="1"/>
    <col min="2051" max="2051" width="16.42578125" customWidth="1"/>
    <col min="2052" max="2052" width="0" hidden="1" customWidth="1"/>
    <col min="2053" max="2054" width="15.85546875" customWidth="1"/>
    <col min="2055" max="2055" width="21.85546875" customWidth="1"/>
    <col min="2306" max="2306" width="50.85546875" customWidth="1"/>
    <col min="2307" max="2307" width="16.42578125" customWidth="1"/>
    <col min="2308" max="2308" width="0" hidden="1" customWidth="1"/>
    <col min="2309" max="2310" width="15.85546875" customWidth="1"/>
    <col min="2311" max="2311" width="21.85546875" customWidth="1"/>
    <col min="2562" max="2562" width="50.85546875" customWidth="1"/>
    <col min="2563" max="2563" width="16.42578125" customWidth="1"/>
    <col min="2564" max="2564" width="0" hidden="1" customWidth="1"/>
    <col min="2565" max="2566" width="15.85546875" customWidth="1"/>
    <col min="2567" max="2567" width="21.85546875" customWidth="1"/>
    <col min="2818" max="2818" width="50.85546875" customWidth="1"/>
    <col min="2819" max="2819" width="16.42578125" customWidth="1"/>
    <col min="2820" max="2820" width="0" hidden="1" customWidth="1"/>
    <col min="2821" max="2822" width="15.85546875" customWidth="1"/>
    <col min="2823" max="2823" width="21.85546875" customWidth="1"/>
    <col min="3074" max="3074" width="50.85546875" customWidth="1"/>
    <col min="3075" max="3075" width="16.42578125" customWidth="1"/>
    <col min="3076" max="3076" width="0" hidden="1" customWidth="1"/>
    <col min="3077" max="3078" width="15.85546875" customWidth="1"/>
    <col min="3079" max="3079" width="21.85546875" customWidth="1"/>
    <col min="3330" max="3330" width="50.85546875" customWidth="1"/>
    <col min="3331" max="3331" width="16.42578125" customWidth="1"/>
    <col min="3332" max="3332" width="0" hidden="1" customWidth="1"/>
    <col min="3333" max="3334" width="15.85546875" customWidth="1"/>
    <col min="3335" max="3335" width="21.85546875" customWidth="1"/>
    <col min="3586" max="3586" width="50.85546875" customWidth="1"/>
    <col min="3587" max="3587" width="16.42578125" customWidth="1"/>
    <col min="3588" max="3588" width="0" hidden="1" customWidth="1"/>
    <col min="3589" max="3590" width="15.85546875" customWidth="1"/>
    <col min="3591" max="3591" width="21.85546875" customWidth="1"/>
    <col min="3842" max="3842" width="50.85546875" customWidth="1"/>
    <col min="3843" max="3843" width="16.42578125" customWidth="1"/>
    <col min="3844" max="3844" width="0" hidden="1" customWidth="1"/>
    <col min="3845" max="3846" width="15.85546875" customWidth="1"/>
    <col min="3847" max="3847" width="21.85546875" customWidth="1"/>
    <col min="4098" max="4098" width="50.85546875" customWidth="1"/>
    <col min="4099" max="4099" width="16.42578125" customWidth="1"/>
    <col min="4100" max="4100" width="0" hidden="1" customWidth="1"/>
    <col min="4101" max="4102" width="15.85546875" customWidth="1"/>
    <col min="4103" max="4103" width="21.85546875" customWidth="1"/>
    <col min="4354" max="4354" width="50.85546875" customWidth="1"/>
    <col min="4355" max="4355" width="16.42578125" customWidth="1"/>
    <col min="4356" max="4356" width="0" hidden="1" customWidth="1"/>
    <col min="4357" max="4358" width="15.85546875" customWidth="1"/>
    <col min="4359" max="4359" width="21.85546875" customWidth="1"/>
    <col min="4610" max="4610" width="50.85546875" customWidth="1"/>
    <col min="4611" max="4611" width="16.42578125" customWidth="1"/>
    <col min="4612" max="4612" width="0" hidden="1" customWidth="1"/>
    <col min="4613" max="4614" width="15.85546875" customWidth="1"/>
    <col min="4615" max="4615" width="21.85546875" customWidth="1"/>
    <col min="4866" max="4866" width="50.85546875" customWidth="1"/>
    <col min="4867" max="4867" width="16.42578125" customWidth="1"/>
    <col min="4868" max="4868" width="0" hidden="1" customWidth="1"/>
    <col min="4869" max="4870" width="15.85546875" customWidth="1"/>
    <col min="4871" max="4871" width="21.85546875" customWidth="1"/>
    <col min="5122" max="5122" width="50.85546875" customWidth="1"/>
    <col min="5123" max="5123" width="16.42578125" customWidth="1"/>
    <col min="5124" max="5124" width="0" hidden="1" customWidth="1"/>
    <col min="5125" max="5126" width="15.85546875" customWidth="1"/>
    <col min="5127" max="5127" width="21.85546875" customWidth="1"/>
    <col min="5378" max="5378" width="50.85546875" customWidth="1"/>
    <col min="5379" max="5379" width="16.42578125" customWidth="1"/>
    <col min="5380" max="5380" width="0" hidden="1" customWidth="1"/>
    <col min="5381" max="5382" width="15.85546875" customWidth="1"/>
    <col min="5383" max="5383" width="21.85546875" customWidth="1"/>
    <col min="5634" max="5634" width="50.85546875" customWidth="1"/>
    <col min="5635" max="5635" width="16.42578125" customWidth="1"/>
    <col min="5636" max="5636" width="0" hidden="1" customWidth="1"/>
    <col min="5637" max="5638" width="15.85546875" customWidth="1"/>
    <col min="5639" max="5639" width="21.85546875" customWidth="1"/>
    <col min="5890" max="5890" width="50.85546875" customWidth="1"/>
    <col min="5891" max="5891" width="16.42578125" customWidth="1"/>
    <col min="5892" max="5892" width="0" hidden="1" customWidth="1"/>
    <col min="5893" max="5894" width="15.85546875" customWidth="1"/>
    <col min="5895" max="5895" width="21.85546875" customWidth="1"/>
    <col min="6146" max="6146" width="50.85546875" customWidth="1"/>
    <col min="6147" max="6147" width="16.42578125" customWidth="1"/>
    <col min="6148" max="6148" width="0" hidden="1" customWidth="1"/>
    <col min="6149" max="6150" width="15.85546875" customWidth="1"/>
    <col min="6151" max="6151" width="21.85546875" customWidth="1"/>
    <col min="6402" max="6402" width="50.85546875" customWidth="1"/>
    <col min="6403" max="6403" width="16.42578125" customWidth="1"/>
    <col min="6404" max="6404" width="0" hidden="1" customWidth="1"/>
    <col min="6405" max="6406" width="15.85546875" customWidth="1"/>
    <col min="6407" max="6407" width="21.85546875" customWidth="1"/>
    <col min="6658" max="6658" width="50.85546875" customWidth="1"/>
    <col min="6659" max="6659" width="16.42578125" customWidth="1"/>
    <col min="6660" max="6660" width="0" hidden="1" customWidth="1"/>
    <col min="6661" max="6662" width="15.85546875" customWidth="1"/>
    <col min="6663" max="6663" width="21.85546875" customWidth="1"/>
    <col min="6914" max="6914" width="50.85546875" customWidth="1"/>
    <col min="6915" max="6915" width="16.42578125" customWidth="1"/>
    <col min="6916" max="6916" width="0" hidden="1" customWidth="1"/>
    <col min="6917" max="6918" width="15.85546875" customWidth="1"/>
    <col min="6919" max="6919" width="21.85546875" customWidth="1"/>
    <col min="7170" max="7170" width="50.85546875" customWidth="1"/>
    <col min="7171" max="7171" width="16.42578125" customWidth="1"/>
    <col min="7172" max="7172" width="0" hidden="1" customWidth="1"/>
    <col min="7173" max="7174" width="15.85546875" customWidth="1"/>
    <col min="7175" max="7175" width="21.85546875" customWidth="1"/>
    <col min="7426" max="7426" width="50.85546875" customWidth="1"/>
    <col min="7427" max="7427" width="16.42578125" customWidth="1"/>
    <col min="7428" max="7428" width="0" hidden="1" customWidth="1"/>
    <col min="7429" max="7430" width="15.85546875" customWidth="1"/>
    <col min="7431" max="7431" width="21.85546875" customWidth="1"/>
    <col min="7682" max="7682" width="50.85546875" customWidth="1"/>
    <col min="7683" max="7683" width="16.42578125" customWidth="1"/>
    <col min="7684" max="7684" width="0" hidden="1" customWidth="1"/>
    <col min="7685" max="7686" width="15.85546875" customWidth="1"/>
    <col min="7687" max="7687" width="21.85546875" customWidth="1"/>
    <col min="7938" max="7938" width="50.85546875" customWidth="1"/>
    <col min="7939" max="7939" width="16.42578125" customWidth="1"/>
    <col min="7940" max="7940" width="0" hidden="1" customWidth="1"/>
    <col min="7941" max="7942" width="15.85546875" customWidth="1"/>
    <col min="7943" max="7943" width="21.85546875" customWidth="1"/>
    <col min="8194" max="8194" width="50.85546875" customWidth="1"/>
    <col min="8195" max="8195" width="16.42578125" customWidth="1"/>
    <col min="8196" max="8196" width="0" hidden="1" customWidth="1"/>
    <col min="8197" max="8198" width="15.85546875" customWidth="1"/>
    <col min="8199" max="8199" width="21.85546875" customWidth="1"/>
    <col min="8450" max="8450" width="50.85546875" customWidth="1"/>
    <col min="8451" max="8451" width="16.42578125" customWidth="1"/>
    <col min="8452" max="8452" width="0" hidden="1" customWidth="1"/>
    <col min="8453" max="8454" width="15.85546875" customWidth="1"/>
    <col min="8455" max="8455" width="21.85546875" customWidth="1"/>
    <col min="8706" max="8706" width="50.85546875" customWidth="1"/>
    <col min="8707" max="8707" width="16.42578125" customWidth="1"/>
    <col min="8708" max="8708" width="0" hidden="1" customWidth="1"/>
    <col min="8709" max="8710" width="15.85546875" customWidth="1"/>
    <col min="8711" max="8711" width="21.85546875" customWidth="1"/>
    <col min="8962" max="8962" width="50.85546875" customWidth="1"/>
    <col min="8963" max="8963" width="16.42578125" customWidth="1"/>
    <col min="8964" max="8964" width="0" hidden="1" customWidth="1"/>
    <col min="8965" max="8966" width="15.85546875" customWidth="1"/>
    <col min="8967" max="8967" width="21.85546875" customWidth="1"/>
    <col min="9218" max="9218" width="50.85546875" customWidth="1"/>
    <col min="9219" max="9219" width="16.42578125" customWidth="1"/>
    <col min="9220" max="9220" width="0" hidden="1" customWidth="1"/>
    <col min="9221" max="9222" width="15.85546875" customWidth="1"/>
    <col min="9223" max="9223" width="21.85546875" customWidth="1"/>
    <col min="9474" max="9474" width="50.85546875" customWidth="1"/>
    <col min="9475" max="9475" width="16.42578125" customWidth="1"/>
    <col min="9476" max="9476" width="0" hidden="1" customWidth="1"/>
    <col min="9477" max="9478" width="15.85546875" customWidth="1"/>
    <col min="9479" max="9479" width="21.85546875" customWidth="1"/>
    <col min="9730" max="9730" width="50.85546875" customWidth="1"/>
    <col min="9731" max="9731" width="16.42578125" customWidth="1"/>
    <col min="9732" max="9732" width="0" hidden="1" customWidth="1"/>
    <col min="9733" max="9734" width="15.85546875" customWidth="1"/>
    <col min="9735" max="9735" width="21.85546875" customWidth="1"/>
    <col min="9986" max="9986" width="50.85546875" customWidth="1"/>
    <col min="9987" max="9987" width="16.42578125" customWidth="1"/>
    <col min="9988" max="9988" width="0" hidden="1" customWidth="1"/>
    <col min="9989" max="9990" width="15.85546875" customWidth="1"/>
    <col min="9991" max="9991" width="21.85546875" customWidth="1"/>
    <col min="10242" max="10242" width="50.85546875" customWidth="1"/>
    <col min="10243" max="10243" width="16.42578125" customWidth="1"/>
    <col min="10244" max="10244" width="0" hidden="1" customWidth="1"/>
    <col min="10245" max="10246" width="15.85546875" customWidth="1"/>
    <col min="10247" max="10247" width="21.85546875" customWidth="1"/>
    <col min="10498" max="10498" width="50.85546875" customWidth="1"/>
    <col min="10499" max="10499" width="16.42578125" customWidth="1"/>
    <col min="10500" max="10500" width="0" hidden="1" customWidth="1"/>
    <col min="10501" max="10502" width="15.85546875" customWidth="1"/>
    <col min="10503" max="10503" width="21.85546875" customWidth="1"/>
    <col min="10754" max="10754" width="50.85546875" customWidth="1"/>
    <col min="10755" max="10755" width="16.42578125" customWidth="1"/>
    <col min="10756" max="10756" width="0" hidden="1" customWidth="1"/>
    <col min="10757" max="10758" width="15.85546875" customWidth="1"/>
    <col min="10759" max="10759" width="21.85546875" customWidth="1"/>
    <col min="11010" max="11010" width="50.85546875" customWidth="1"/>
    <col min="11011" max="11011" width="16.42578125" customWidth="1"/>
    <col min="11012" max="11012" width="0" hidden="1" customWidth="1"/>
    <col min="11013" max="11014" width="15.85546875" customWidth="1"/>
    <col min="11015" max="11015" width="21.85546875" customWidth="1"/>
    <col min="11266" max="11266" width="50.85546875" customWidth="1"/>
    <col min="11267" max="11267" width="16.42578125" customWidth="1"/>
    <col min="11268" max="11268" width="0" hidden="1" customWidth="1"/>
    <col min="11269" max="11270" width="15.85546875" customWidth="1"/>
    <col min="11271" max="11271" width="21.85546875" customWidth="1"/>
    <col min="11522" max="11522" width="50.85546875" customWidth="1"/>
    <col min="11523" max="11523" width="16.42578125" customWidth="1"/>
    <col min="11524" max="11524" width="0" hidden="1" customWidth="1"/>
    <col min="11525" max="11526" width="15.85546875" customWidth="1"/>
    <col min="11527" max="11527" width="21.85546875" customWidth="1"/>
    <col min="11778" max="11778" width="50.85546875" customWidth="1"/>
    <col min="11779" max="11779" width="16.42578125" customWidth="1"/>
    <col min="11780" max="11780" width="0" hidden="1" customWidth="1"/>
    <col min="11781" max="11782" width="15.85546875" customWidth="1"/>
    <col min="11783" max="11783" width="21.85546875" customWidth="1"/>
    <col min="12034" max="12034" width="50.85546875" customWidth="1"/>
    <col min="12035" max="12035" width="16.42578125" customWidth="1"/>
    <col min="12036" max="12036" width="0" hidden="1" customWidth="1"/>
    <col min="12037" max="12038" width="15.85546875" customWidth="1"/>
    <col min="12039" max="12039" width="21.85546875" customWidth="1"/>
    <col min="12290" max="12290" width="50.85546875" customWidth="1"/>
    <col min="12291" max="12291" width="16.42578125" customWidth="1"/>
    <col min="12292" max="12292" width="0" hidden="1" customWidth="1"/>
    <col min="12293" max="12294" width="15.85546875" customWidth="1"/>
    <col min="12295" max="12295" width="21.85546875" customWidth="1"/>
    <col min="12546" max="12546" width="50.85546875" customWidth="1"/>
    <col min="12547" max="12547" width="16.42578125" customWidth="1"/>
    <col min="12548" max="12548" width="0" hidden="1" customWidth="1"/>
    <col min="12549" max="12550" width="15.85546875" customWidth="1"/>
    <col min="12551" max="12551" width="21.85546875" customWidth="1"/>
    <col min="12802" max="12802" width="50.85546875" customWidth="1"/>
    <col min="12803" max="12803" width="16.42578125" customWidth="1"/>
    <col min="12804" max="12804" width="0" hidden="1" customWidth="1"/>
    <col min="12805" max="12806" width="15.85546875" customWidth="1"/>
    <col min="12807" max="12807" width="21.85546875" customWidth="1"/>
    <col min="13058" max="13058" width="50.85546875" customWidth="1"/>
    <col min="13059" max="13059" width="16.42578125" customWidth="1"/>
    <col min="13060" max="13060" width="0" hidden="1" customWidth="1"/>
    <col min="13061" max="13062" width="15.85546875" customWidth="1"/>
    <col min="13063" max="13063" width="21.85546875" customWidth="1"/>
    <col min="13314" max="13314" width="50.85546875" customWidth="1"/>
    <col min="13315" max="13315" width="16.42578125" customWidth="1"/>
    <col min="13316" max="13316" width="0" hidden="1" customWidth="1"/>
    <col min="13317" max="13318" width="15.85546875" customWidth="1"/>
    <col min="13319" max="13319" width="21.85546875" customWidth="1"/>
    <col min="13570" max="13570" width="50.85546875" customWidth="1"/>
    <col min="13571" max="13571" width="16.42578125" customWidth="1"/>
    <col min="13572" max="13572" width="0" hidden="1" customWidth="1"/>
    <col min="13573" max="13574" width="15.85546875" customWidth="1"/>
    <col min="13575" max="13575" width="21.85546875" customWidth="1"/>
    <col min="13826" max="13826" width="50.85546875" customWidth="1"/>
    <col min="13827" max="13827" width="16.42578125" customWidth="1"/>
    <col min="13828" max="13828" width="0" hidden="1" customWidth="1"/>
    <col min="13829" max="13830" width="15.85546875" customWidth="1"/>
    <col min="13831" max="13831" width="21.85546875" customWidth="1"/>
    <col min="14082" max="14082" width="50.85546875" customWidth="1"/>
    <col min="14083" max="14083" width="16.42578125" customWidth="1"/>
    <col min="14084" max="14084" width="0" hidden="1" customWidth="1"/>
    <col min="14085" max="14086" width="15.85546875" customWidth="1"/>
    <col min="14087" max="14087" width="21.85546875" customWidth="1"/>
    <col min="14338" max="14338" width="50.85546875" customWidth="1"/>
    <col min="14339" max="14339" width="16.42578125" customWidth="1"/>
    <col min="14340" max="14340" width="0" hidden="1" customWidth="1"/>
    <col min="14341" max="14342" width="15.85546875" customWidth="1"/>
    <col min="14343" max="14343" width="21.85546875" customWidth="1"/>
    <col min="14594" max="14594" width="50.85546875" customWidth="1"/>
    <col min="14595" max="14595" width="16.42578125" customWidth="1"/>
    <col min="14596" max="14596" width="0" hidden="1" customWidth="1"/>
    <col min="14597" max="14598" width="15.85546875" customWidth="1"/>
    <col min="14599" max="14599" width="21.85546875" customWidth="1"/>
    <col min="14850" max="14850" width="50.85546875" customWidth="1"/>
    <col min="14851" max="14851" width="16.42578125" customWidth="1"/>
    <col min="14852" max="14852" width="0" hidden="1" customWidth="1"/>
    <col min="14853" max="14854" width="15.85546875" customWidth="1"/>
    <col min="14855" max="14855" width="21.85546875" customWidth="1"/>
    <col min="15106" max="15106" width="50.85546875" customWidth="1"/>
    <col min="15107" max="15107" width="16.42578125" customWidth="1"/>
    <col min="15108" max="15108" width="0" hidden="1" customWidth="1"/>
    <col min="15109" max="15110" width="15.85546875" customWidth="1"/>
    <col min="15111" max="15111" width="21.85546875" customWidth="1"/>
    <col min="15362" max="15362" width="50.85546875" customWidth="1"/>
    <col min="15363" max="15363" width="16.42578125" customWidth="1"/>
    <col min="15364" max="15364" width="0" hidden="1" customWidth="1"/>
    <col min="15365" max="15366" width="15.85546875" customWidth="1"/>
    <col min="15367" max="15367" width="21.85546875" customWidth="1"/>
    <col min="15618" max="15618" width="50.85546875" customWidth="1"/>
    <col min="15619" max="15619" width="16.42578125" customWidth="1"/>
    <col min="15620" max="15620" width="0" hidden="1" customWidth="1"/>
    <col min="15621" max="15622" width="15.85546875" customWidth="1"/>
    <col min="15623" max="15623" width="21.85546875" customWidth="1"/>
    <col min="15874" max="15874" width="50.85546875" customWidth="1"/>
    <col min="15875" max="15875" width="16.42578125" customWidth="1"/>
    <col min="15876" max="15876" width="0" hidden="1" customWidth="1"/>
    <col min="15877" max="15878" width="15.85546875" customWidth="1"/>
    <col min="15879" max="15879" width="21.85546875" customWidth="1"/>
    <col min="16130" max="16130" width="50.85546875" customWidth="1"/>
    <col min="16131" max="16131" width="16.42578125" customWidth="1"/>
    <col min="16132" max="16132" width="0" hidden="1" customWidth="1"/>
    <col min="16133" max="16134" width="15.85546875" customWidth="1"/>
    <col min="16135" max="16135" width="21.85546875" customWidth="1"/>
  </cols>
  <sheetData>
    <row r="1" spans="1:10" x14ac:dyDescent="0.2">
      <c r="A1" s="1" t="s">
        <v>0</v>
      </c>
    </row>
    <row r="2" spans="1:10" ht="13.5" thickBot="1" x14ac:dyDescent="0.25">
      <c r="A2" s="3"/>
    </row>
    <row r="3" spans="1:10" ht="33.75" customHeight="1" x14ac:dyDescent="0.2">
      <c r="A3" s="4" t="s">
        <v>1</v>
      </c>
      <c r="B3" s="5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9" t="s">
        <v>7</v>
      </c>
      <c r="H3" s="10"/>
    </row>
    <row r="4" spans="1:10" ht="15.75" hidden="1" thickBot="1" x14ac:dyDescent="0.25">
      <c r="A4" s="11"/>
      <c r="B4" s="12"/>
      <c r="C4" s="13"/>
      <c r="D4" s="14"/>
      <c r="E4" s="13"/>
      <c r="F4" s="15"/>
      <c r="G4" s="16"/>
      <c r="H4" s="10"/>
    </row>
    <row r="5" spans="1:10" ht="32.25" customHeight="1" thickBot="1" x14ac:dyDescent="0.25">
      <c r="A5" s="17">
        <v>1</v>
      </c>
      <c r="B5" s="18" t="s">
        <v>8</v>
      </c>
      <c r="C5" s="19"/>
      <c r="D5" s="19"/>
      <c r="E5" s="19"/>
      <c r="F5" s="19"/>
      <c r="G5" s="19"/>
      <c r="H5" s="10"/>
    </row>
    <row r="6" spans="1:10" ht="14.25" customHeight="1" thickBot="1" x14ac:dyDescent="0.25">
      <c r="A6" s="17" t="s">
        <v>9</v>
      </c>
      <c r="B6" s="20" t="s">
        <v>10</v>
      </c>
      <c r="C6" s="21" t="s">
        <v>11</v>
      </c>
      <c r="D6" s="21">
        <v>103.16</v>
      </c>
      <c r="E6" s="22">
        <f t="shared" ref="E6:E17" si="0">D6/100*110</f>
        <v>113.47600000000001</v>
      </c>
      <c r="F6" s="22">
        <f>E6*20%</f>
        <v>22.695200000000003</v>
      </c>
      <c r="G6" s="23">
        <f>E6/100*120</f>
        <v>136.17120000000003</v>
      </c>
      <c r="H6" s="10"/>
      <c r="I6" s="24"/>
      <c r="J6" s="24"/>
    </row>
    <row r="7" spans="1:10" ht="14.25" customHeight="1" thickBot="1" x14ac:dyDescent="0.25">
      <c r="A7" s="17" t="s">
        <v>12</v>
      </c>
      <c r="B7" s="20" t="s">
        <v>13</v>
      </c>
      <c r="C7" s="21" t="s">
        <v>11</v>
      </c>
      <c r="D7" s="21">
        <v>171.92</v>
      </c>
      <c r="E7" s="22">
        <f t="shared" si="0"/>
        <v>189.11199999999999</v>
      </c>
      <c r="F7" s="22">
        <f t="shared" ref="F7:F17" si="1">E7*20%</f>
        <v>37.822400000000002</v>
      </c>
      <c r="G7" s="23">
        <f t="shared" ref="G7:G17" si="2">E7/100*120</f>
        <v>226.93439999999998</v>
      </c>
      <c r="H7" s="10"/>
      <c r="I7" s="24"/>
      <c r="J7" s="24"/>
    </row>
    <row r="8" spans="1:10" ht="14.25" customHeight="1" thickBot="1" x14ac:dyDescent="0.25">
      <c r="A8" s="17" t="s">
        <v>14</v>
      </c>
      <c r="B8" s="20" t="s">
        <v>15</v>
      </c>
      <c r="C8" s="21" t="s">
        <v>11</v>
      </c>
      <c r="D8" s="21">
        <v>171.92</v>
      </c>
      <c r="E8" s="22">
        <f t="shared" si="0"/>
        <v>189.11199999999999</v>
      </c>
      <c r="F8" s="22">
        <f t="shared" si="1"/>
        <v>37.822400000000002</v>
      </c>
      <c r="G8" s="23">
        <f t="shared" si="2"/>
        <v>226.93439999999998</v>
      </c>
      <c r="H8" s="10"/>
      <c r="I8" s="24"/>
      <c r="J8" s="24"/>
    </row>
    <row r="9" spans="1:10" ht="14.25" customHeight="1" thickBot="1" x14ac:dyDescent="0.25">
      <c r="A9" s="17" t="s">
        <v>16</v>
      </c>
      <c r="B9" s="20" t="s">
        <v>17</v>
      </c>
      <c r="C9" s="21" t="s">
        <v>11</v>
      </c>
      <c r="D9" s="21">
        <v>171.92</v>
      </c>
      <c r="E9" s="22">
        <f t="shared" si="0"/>
        <v>189.11199999999999</v>
      </c>
      <c r="F9" s="22">
        <f t="shared" si="1"/>
        <v>37.822400000000002</v>
      </c>
      <c r="G9" s="23">
        <f t="shared" si="2"/>
        <v>226.93439999999998</v>
      </c>
      <c r="H9" s="10"/>
      <c r="I9" s="24"/>
      <c r="J9" s="24"/>
    </row>
    <row r="10" spans="1:10" ht="14.25" customHeight="1" thickBot="1" x14ac:dyDescent="0.25">
      <c r="A10" s="17" t="s">
        <v>18</v>
      </c>
      <c r="B10" s="20" t="s">
        <v>19</v>
      </c>
      <c r="C10" s="21" t="s">
        <v>11</v>
      </c>
      <c r="D10" s="21">
        <v>131.81</v>
      </c>
      <c r="E10" s="22">
        <f t="shared" si="0"/>
        <v>144.99100000000001</v>
      </c>
      <c r="F10" s="22">
        <f t="shared" si="1"/>
        <v>28.998200000000004</v>
      </c>
      <c r="G10" s="23">
        <f t="shared" si="2"/>
        <v>173.98920000000001</v>
      </c>
      <c r="H10" s="10"/>
      <c r="I10" s="24"/>
      <c r="J10" s="24"/>
    </row>
    <row r="11" spans="1:10" ht="14.25" customHeight="1" thickBot="1" x14ac:dyDescent="0.25">
      <c r="A11" s="17" t="s">
        <v>20</v>
      </c>
      <c r="B11" s="20" t="s">
        <v>21</v>
      </c>
      <c r="C11" s="21" t="s">
        <v>11</v>
      </c>
      <c r="D11" s="21">
        <v>131.81</v>
      </c>
      <c r="E11" s="22">
        <f t="shared" si="0"/>
        <v>144.99100000000001</v>
      </c>
      <c r="F11" s="22">
        <f t="shared" si="1"/>
        <v>28.998200000000004</v>
      </c>
      <c r="G11" s="23">
        <f t="shared" si="2"/>
        <v>173.98920000000001</v>
      </c>
      <c r="H11" s="10"/>
      <c r="I11" s="24"/>
      <c r="J11" s="24"/>
    </row>
    <row r="12" spans="1:10" ht="14.25" customHeight="1" thickBot="1" x14ac:dyDescent="0.25">
      <c r="A12" s="17" t="s">
        <v>22</v>
      </c>
      <c r="B12" s="20" t="s">
        <v>23</v>
      </c>
      <c r="C12" s="21" t="s">
        <v>11</v>
      </c>
      <c r="D12" s="21">
        <v>113.47</v>
      </c>
      <c r="E12" s="22">
        <f t="shared" si="0"/>
        <v>124.81700000000001</v>
      </c>
      <c r="F12" s="22">
        <f t="shared" si="1"/>
        <v>24.963400000000004</v>
      </c>
      <c r="G12" s="23">
        <f t="shared" si="2"/>
        <v>149.78039999999999</v>
      </c>
      <c r="H12" s="10"/>
      <c r="I12" s="24"/>
      <c r="J12" s="24"/>
    </row>
    <row r="13" spans="1:10" ht="14.25" customHeight="1" thickBot="1" x14ac:dyDescent="0.25">
      <c r="A13" s="17" t="s">
        <v>24</v>
      </c>
      <c r="B13" s="20" t="s">
        <v>25</v>
      </c>
      <c r="C13" s="21" t="s">
        <v>11</v>
      </c>
      <c r="D13" s="21">
        <v>149.01</v>
      </c>
      <c r="E13" s="22">
        <f t="shared" si="0"/>
        <v>163.911</v>
      </c>
      <c r="F13" s="22">
        <f t="shared" si="1"/>
        <v>32.782200000000003</v>
      </c>
      <c r="G13" s="23">
        <f t="shared" si="2"/>
        <v>196.69320000000002</v>
      </c>
      <c r="H13" s="10"/>
      <c r="I13" s="24"/>
      <c r="J13" s="24"/>
    </row>
    <row r="14" spans="1:10" ht="14.25" customHeight="1" thickBot="1" x14ac:dyDescent="0.25">
      <c r="A14" s="17" t="s">
        <v>26</v>
      </c>
      <c r="B14" s="20" t="s">
        <v>27</v>
      </c>
      <c r="C14" s="21" t="s">
        <v>11</v>
      </c>
      <c r="D14" s="21">
        <v>149.01</v>
      </c>
      <c r="E14" s="22">
        <f t="shared" si="0"/>
        <v>163.911</v>
      </c>
      <c r="F14" s="22">
        <f t="shared" si="1"/>
        <v>32.782200000000003</v>
      </c>
      <c r="G14" s="23">
        <f t="shared" si="2"/>
        <v>196.69320000000002</v>
      </c>
      <c r="H14" s="10"/>
      <c r="I14" s="24"/>
      <c r="J14" s="24"/>
    </row>
    <row r="15" spans="1:10" ht="14.25" customHeight="1" thickBot="1" x14ac:dyDescent="0.25">
      <c r="A15" s="17" t="s">
        <v>28</v>
      </c>
      <c r="B15" s="20" t="s">
        <v>29</v>
      </c>
      <c r="C15" s="21" t="s">
        <v>11</v>
      </c>
      <c r="D15" s="21">
        <v>137.54</v>
      </c>
      <c r="E15" s="22">
        <f t="shared" si="0"/>
        <v>151.29399999999998</v>
      </c>
      <c r="F15" s="22">
        <f t="shared" si="1"/>
        <v>30.258799999999997</v>
      </c>
      <c r="G15" s="23">
        <f t="shared" si="2"/>
        <v>181.55279999999996</v>
      </c>
      <c r="H15" s="10"/>
      <c r="I15" s="24"/>
      <c r="J15" s="24"/>
    </row>
    <row r="16" spans="1:10" ht="14.25" customHeight="1" thickBot="1" x14ac:dyDescent="0.25">
      <c r="A16" s="17" t="s">
        <v>30</v>
      </c>
      <c r="B16" s="20" t="s">
        <v>31</v>
      </c>
      <c r="C16" s="21" t="s">
        <v>11</v>
      </c>
      <c r="D16" s="21">
        <v>137.54</v>
      </c>
      <c r="E16" s="22">
        <f t="shared" si="0"/>
        <v>151.29399999999998</v>
      </c>
      <c r="F16" s="22">
        <f t="shared" si="1"/>
        <v>30.258799999999997</v>
      </c>
      <c r="G16" s="23">
        <f t="shared" si="2"/>
        <v>181.55279999999996</v>
      </c>
      <c r="H16" s="10"/>
      <c r="I16" s="24"/>
      <c r="J16" s="24"/>
    </row>
    <row r="17" spans="1:10" ht="14.25" customHeight="1" thickBot="1" x14ac:dyDescent="0.25">
      <c r="A17" s="17" t="s">
        <v>32</v>
      </c>
      <c r="B17" s="20" t="s">
        <v>33</v>
      </c>
      <c r="C17" s="19"/>
      <c r="D17" s="21">
        <v>137.54</v>
      </c>
      <c r="E17" s="22">
        <f t="shared" si="0"/>
        <v>151.29399999999998</v>
      </c>
      <c r="F17" s="22">
        <f t="shared" si="1"/>
        <v>30.258799999999997</v>
      </c>
      <c r="G17" s="23">
        <f t="shared" si="2"/>
        <v>181.55279999999996</v>
      </c>
      <c r="H17" s="10"/>
      <c r="I17" s="24"/>
      <c r="J17" s="24"/>
    </row>
    <row r="18" spans="1:10" ht="30" customHeight="1" thickBot="1" x14ac:dyDescent="0.25">
      <c r="A18" s="17">
        <v>2</v>
      </c>
      <c r="B18" s="25" t="s">
        <v>34</v>
      </c>
      <c r="C18" s="26"/>
      <c r="D18" s="26"/>
      <c r="E18" s="26"/>
      <c r="F18" s="26"/>
      <c r="G18" s="27"/>
      <c r="H18" s="10"/>
    </row>
    <row r="19" spans="1:10" ht="14.25" customHeight="1" thickBot="1" x14ac:dyDescent="0.25">
      <c r="A19" s="17" t="s">
        <v>35</v>
      </c>
      <c r="B19" s="20" t="s">
        <v>36</v>
      </c>
      <c r="C19" s="21" t="s">
        <v>11</v>
      </c>
      <c r="D19" s="21">
        <v>1433.89</v>
      </c>
      <c r="E19" s="22">
        <f t="shared" ref="E19:E30" si="3">D19/100*110</f>
        <v>1577.279</v>
      </c>
      <c r="F19" s="22">
        <f>E19*20%</f>
        <v>315.45580000000001</v>
      </c>
      <c r="G19" s="23">
        <f>E19/100*120</f>
        <v>1892.7348000000002</v>
      </c>
      <c r="H19" s="10"/>
    </row>
    <row r="20" spans="1:10" ht="14.25" customHeight="1" thickBot="1" x14ac:dyDescent="0.25">
      <c r="A20" s="17" t="s">
        <v>37</v>
      </c>
      <c r="B20" s="20" t="s">
        <v>13</v>
      </c>
      <c r="C20" s="21" t="s">
        <v>11</v>
      </c>
      <c r="D20" s="21">
        <v>1512.98</v>
      </c>
      <c r="E20" s="22">
        <f t="shared" si="3"/>
        <v>1664.278</v>
      </c>
      <c r="F20" s="22">
        <f t="shared" ref="F20:F30" si="4">E20*20%</f>
        <v>332.85560000000004</v>
      </c>
      <c r="G20" s="23">
        <f t="shared" ref="G20:G30" si="5">E20/100*120</f>
        <v>1997.1336000000001</v>
      </c>
      <c r="H20" s="10"/>
    </row>
    <row r="21" spans="1:10" ht="14.25" customHeight="1" thickBot="1" x14ac:dyDescent="0.25">
      <c r="A21" s="17" t="s">
        <v>38</v>
      </c>
      <c r="B21" s="20" t="s">
        <v>39</v>
      </c>
      <c r="C21" s="21" t="s">
        <v>11</v>
      </c>
      <c r="D21" s="21">
        <v>1581.75</v>
      </c>
      <c r="E21" s="22">
        <f t="shared" si="3"/>
        <v>1739.9250000000002</v>
      </c>
      <c r="F21" s="22">
        <f t="shared" si="4"/>
        <v>347.98500000000007</v>
      </c>
      <c r="G21" s="23">
        <f t="shared" si="5"/>
        <v>2087.9100000000003</v>
      </c>
      <c r="H21" s="10"/>
    </row>
    <row r="22" spans="1:10" ht="14.25" customHeight="1" thickBot="1" x14ac:dyDescent="0.25">
      <c r="A22" s="17" t="s">
        <v>40</v>
      </c>
      <c r="B22" s="20" t="s">
        <v>17</v>
      </c>
      <c r="C22" s="21" t="s">
        <v>11</v>
      </c>
      <c r="D22" s="21">
        <v>1547.36</v>
      </c>
      <c r="E22" s="22">
        <f t="shared" si="3"/>
        <v>1702.096</v>
      </c>
      <c r="F22" s="22">
        <f t="shared" si="4"/>
        <v>340.41920000000005</v>
      </c>
      <c r="G22" s="23">
        <f t="shared" si="5"/>
        <v>2042.5151999999998</v>
      </c>
      <c r="H22" s="10"/>
    </row>
    <row r="23" spans="1:10" ht="14.25" customHeight="1" thickBot="1" x14ac:dyDescent="0.25">
      <c r="A23" s="17" t="s">
        <v>41</v>
      </c>
      <c r="B23" s="20" t="s">
        <v>19</v>
      </c>
      <c r="C23" s="21" t="s">
        <v>11</v>
      </c>
      <c r="D23" s="21">
        <v>1585.19</v>
      </c>
      <c r="E23" s="22">
        <f t="shared" si="3"/>
        <v>1743.7090000000001</v>
      </c>
      <c r="F23" s="22">
        <f t="shared" si="4"/>
        <v>348.74180000000001</v>
      </c>
      <c r="G23" s="23">
        <f t="shared" si="5"/>
        <v>2092.4508000000001</v>
      </c>
      <c r="H23" s="10"/>
    </row>
    <row r="24" spans="1:10" ht="14.25" customHeight="1" thickBot="1" x14ac:dyDescent="0.25">
      <c r="A24" s="17" t="s">
        <v>42</v>
      </c>
      <c r="B24" s="20" t="s">
        <v>43</v>
      </c>
      <c r="C24" s="21" t="s">
        <v>11</v>
      </c>
      <c r="D24" s="21">
        <v>1537.05</v>
      </c>
      <c r="E24" s="22">
        <f t="shared" si="3"/>
        <v>1690.7549999999999</v>
      </c>
      <c r="F24" s="22">
        <f t="shared" si="4"/>
        <v>338.15100000000001</v>
      </c>
      <c r="G24" s="23">
        <f t="shared" si="5"/>
        <v>2028.9059999999999</v>
      </c>
      <c r="H24" s="10"/>
    </row>
    <row r="25" spans="1:10" ht="14.25" customHeight="1" thickBot="1" x14ac:dyDescent="0.25">
      <c r="A25" s="17" t="s">
        <v>44</v>
      </c>
      <c r="B25" s="20" t="s">
        <v>23</v>
      </c>
      <c r="C25" s="21" t="s">
        <v>11</v>
      </c>
      <c r="D25" s="21">
        <v>1915.29</v>
      </c>
      <c r="E25" s="22">
        <f t="shared" si="3"/>
        <v>2106.819</v>
      </c>
      <c r="F25" s="22">
        <f t="shared" si="4"/>
        <v>421.36380000000003</v>
      </c>
      <c r="G25" s="23">
        <f t="shared" si="5"/>
        <v>2528.1828</v>
      </c>
      <c r="H25" s="10"/>
    </row>
    <row r="26" spans="1:10" ht="14.25" customHeight="1" thickBot="1" x14ac:dyDescent="0.25">
      <c r="A26" s="17" t="s">
        <v>45</v>
      </c>
      <c r="B26" s="20" t="s">
        <v>25</v>
      </c>
      <c r="C26" s="21" t="s">
        <v>11</v>
      </c>
      <c r="D26" s="21">
        <v>1915.29</v>
      </c>
      <c r="E26" s="22">
        <f t="shared" si="3"/>
        <v>2106.819</v>
      </c>
      <c r="F26" s="22">
        <f t="shared" si="4"/>
        <v>421.36380000000003</v>
      </c>
      <c r="G26" s="23">
        <f t="shared" si="5"/>
        <v>2528.1828</v>
      </c>
      <c r="H26" s="10"/>
    </row>
    <row r="27" spans="1:10" ht="14.25" customHeight="1" thickBot="1" x14ac:dyDescent="0.25">
      <c r="A27" s="17" t="s">
        <v>46</v>
      </c>
      <c r="B27" s="20" t="s">
        <v>27</v>
      </c>
      <c r="C27" s="21" t="s">
        <v>11</v>
      </c>
      <c r="D27" s="21">
        <v>1743.36</v>
      </c>
      <c r="E27" s="22">
        <f t="shared" si="3"/>
        <v>1917.6959999999999</v>
      </c>
      <c r="F27" s="22">
        <f t="shared" si="4"/>
        <v>383.53919999999999</v>
      </c>
      <c r="G27" s="23">
        <f t="shared" si="5"/>
        <v>2301.2351999999996</v>
      </c>
      <c r="H27" s="10"/>
    </row>
    <row r="28" spans="1:10" ht="14.25" customHeight="1" thickBot="1" x14ac:dyDescent="0.25">
      <c r="A28" s="17" t="s">
        <v>47</v>
      </c>
      <c r="B28" s="20" t="s">
        <v>29</v>
      </c>
      <c r="C28" s="21" t="s">
        <v>11</v>
      </c>
      <c r="D28" s="21">
        <v>2819.64</v>
      </c>
      <c r="E28" s="22">
        <f t="shared" si="3"/>
        <v>3101.6039999999998</v>
      </c>
      <c r="F28" s="22">
        <f t="shared" si="4"/>
        <v>620.32079999999996</v>
      </c>
      <c r="G28" s="23">
        <f t="shared" si="5"/>
        <v>3721.9247999999998</v>
      </c>
      <c r="H28" s="10"/>
    </row>
    <row r="29" spans="1:10" ht="14.25" customHeight="1" thickBot="1" x14ac:dyDescent="0.25">
      <c r="A29" s="17" t="s">
        <v>48</v>
      </c>
      <c r="B29" s="20" t="s">
        <v>31</v>
      </c>
      <c r="C29" s="21" t="s">
        <v>11</v>
      </c>
      <c r="D29" s="21">
        <v>2362.31</v>
      </c>
      <c r="E29" s="22">
        <f t="shared" si="3"/>
        <v>2598.5410000000002</v>
      </c>
      <c r="F29" s="22">
        <f t="shared" si="4"/>
        <v>519.70820000000003</v>
      </c>
      <c r="G29" s="23">
        <f t="shared" si="5"/>
        <v>3118.2492000000002</v>
      </c>
      <c r="H29" s="10"/>
    </row>
    <row r="30" spans="1:10" ht="14.25" customHeight="1" thickBot="1" x14ac:dyDescent="0.25">
      <c r="A30" s="17" t="s">
        <v>49</v>
      </c>
      <c r="B30" s="20" t="s">
        <v>33</v>
      </c>
      <c r="C30" s="21" t="s">
        <v>11</v>
      </c>
      <c r="D30" s="21">
        <v>2018.45</v>
      </c>
      <c r="E30" s="22">
        <f t="shared" si="3"/>
        <v>2220.2950000000001</v>
      </c>
      <c r="F30" s="22">
        <f t="shared" si="4"/>
        <v>444.05900000000003</v>
      </c>
      <c r="G30" s="23">
        <f t="shared" si="5"/>
        <v>2664.3540000000003</v>
      </c>
      <c r="H30" s="10"/>
    </row>
    <row r="31" spans="1:10" ht="14.25" customHeight="1" x14ac:dyDescent="0.2">
      <c r="A31" s="3"/>
    </row>
    <row r="32" spans="1:10" ht="14.25" customHeight="1" x14ac:dyDescent="0.2">
      <c r="A32" s="28" t="s">
        <v>50</v>
      </c>
      <c r="B32" s="28"/>
      <c r="C32" s="28"/>
      <c r="D32" s="28"/>
      <c r="E32" s="28"/>
      <c r="F32" s="28"/>
      <c r="G32" s="28"/>
    </row>
    <row r="33" spans="1:8" ht="14.25" customHeight="1" thickBot="1" x14ac:dyDescent="0.25">
      <c r="A33" s="3"/>
    </row>
    <row r="34" spans="1:8" ht="14.25" customHeight="1" x14ac:dyDescent="0.2">
      <c r="A34" s="4" t="s">
        <v>1</v>
      </c>
      <c r="B34" s="5" t="s">
        <v>51</v>
      </c>
      <c r="C34" s="6" t="s">
        <v>3</v>
      </c>
      <c r="D34" s="6" t="s">
        <v>5</v>
      </c>
      <c r="E34" s="6" t="s">
        <v>5</v>
      </c>
      <c r="F34" s="8" t="s">
        <v>6</v>
      </c>
      <c r="G34" s="9" t="s">
        <v>52</v>
      </c>
      <c r="H34" s="10"/>
    </row>
    <row r="35" spans="1:8" ht="14.25" customHeight="1" thickBot="1" x14ac:dyDescent="0.25">
      <c r="A35" s="11"/>
      <c r="B35" s="12"/>
      <c r="C35" s="13"/>
      <c r="D35" s="13"/>
      <c r="E35" s="13"/>
      <c r="F35" s="15"/>
      <c r="G35" s="16"/>
      <c r="H35" s="10"/>
    </row>
    <row r="36" spans="1:8" ht="18.75" customHeight="1" thickBot="1" x14ac:dyDescent="0.25">
      <c r="A36" s="29">
        <v>1</v>
      </c>
      <c r="B36" s="30" t="s">
        <v>53</v>
      </c>
      <c r="C36" s="30"/>
      <c r="D36" s="30"/>
      <c r="E36" s="30"/>
      <c r="F36" s="30"/>
      <c r="G36" s="31"/>
      <c r="H36" s="10"/>
    </row>
    <row r="37" spans="1:8" ht="28.5" customHeight="1" thickBot="1" x14ac:dyDescent="0.25">
      <c r="A37" s="17" t="s">
        <v>9</v>
      </c>
      <c r="B37" s="20" t="s">
        <v>54</v>
      </c>
      <c r="C37" s="21" t="s">
        <v>11</v>
      </c>
      <c r="D37" s="32">
        <v>1306.6600000000001</v>
      </c>
      <c r="E37" s="32">
        <f t="shared" ref="E37:E50" si="6">D37/100*110</f>
        <v>1437.326</v>
      </c>
      <c r="F37" s="32">
        <f>E37*20%</f>
        <v>287.46520000000004</v>
      </c>
      <c r="G37" s="33">
        <f>E37/100*120</f>
        <v>1724.7912000000001</v>
      </c>
      <c r="H37" s="10"/>
    </row>
    <row r="38" spans="1:8" ht="37.5" customHeight="1" thickBot="1" x14ac:dyDescent="0.25">
      <c r="A38" s="17" t="s">
        <v>12</v>
      </c>
      <c r="B38" s="20" t="s">
        <v>55</v>
      </c>
      <c r="C38" s="21" t="s">
        <v>11</v>
      </c>
      <c r="D38" s="32">
        <v>2510.16</v>
      </c>
      <c r="E38" s="32">
        <f t="shared" si="6"/>
        <v>2761.1759999999999</v>
      </c>
      <c r="F38" s="32">
        <f t="shared" ref="F38:F50" si="7">E38*20%</f>
        <v>552.23519999999996</v>
      </c>
      <c r="G38" s="33">
        <f t="shared" ref="G38:G50" si="8">E38/100*120</f>
        <v>3313.4112</v>
      </c>
      <c r="H38" s="10"/>
    </row>
    <row r="39" spans="1:8" ht="37.5" customHeight="1" thickBot="1" x14ac:dyDescent="0.25">
      <c r="A39" s="17" t="s">
        <v>14</v>
      </c>
      <c r="B39" s="20" t="s">
        <v>56</v>
      </c>
      <c r="C39" s="21" t="s">
        <v>11</v>
      </c>
      <c r="D39" s="32">
        <v>3644.9</v>
      </c>
      <c r="E39" s="32">
        <f t="shared" si="6"/>
        <v>4009.39</v>
      </c>
      <c r="F39" s="32">
        <f t="shared" si="7"/>
        <v>801.87800000000004</v>
      </c>
      <c r="G39" s="33">
        <f t="shared" si="8"/>
        <v>4811.268</v>
      </c>
      <c r="H39" s="10"/>
    </row>
    <row r="40" spans="1:8" ht="37.5" customHeight="1" thickBot="1" x14ac:dyDescent="0.25">
      <c r="A40" s="17" t="s">
        <v>16</v>
      </c>
      <c r="B40" s="20" t="s">
        <v>57</v>
      </c>
      <c r="C40" s="21" t="s">
        <v>11</v>
      </c>
      <c r="D40" s="32">
        <v>1409.82</v>
      </c>
      <c r="E40" s="32">
        <f t="shared" si="6"/>
        <v>1550.8019999999999</v>
      </c>
      <c r="F40" s="32">
        <f t="shared" si="7"/>
        <v>310.16039999999998</v>
      </c>
      <c r="G40" s="33">
        <f t="shared" si="8"/>
        <v>1860.9623999999999</v>
      </c>
      <c r="H40" s="10"/>
    </row>
    <row r="41" spans="1:8" ht="37.5" customHeight="1" thickBot="1" x14ac:dyDescent="0.25">
      <c r="A41" s="17" t="s">
        <v>18</v>
      </c>
      <c r="B41" s="20" t="s">
        <v>58</v>
      </c>
      <c r="C41" s="21" t="s">
        <v>11</v>
      </c>
      <c r="D41" s="32">
        <v>3025.96</v>
      </c>
      <c r="E41" s="32">
        <f t="shared" si="6"/>
        <v>3328.556</v>
      </c>
      <c r="F41" s="32">
        <f t="shared" si="7"/>
        <v>665.71120000000008</v>
      </c>
      <c r="G41" s="33">
        <f t="shared" si="8"/>
        <v>3994.2672000000002</v>
      </c>
      <c r="H41" s="10"/>
    </row>
    <row r="42" spans="1:8" ht="37.5" customHeight="1" thickBot="1" x14ac:dyDescent="0.25">
      <c r="A42" s="17" t="s">
        <v>20</v>
      </c>
      <c r="B42" s="20" t="s">
        <v>59</v>
      </c>
      <c r="C42" s="21" t="s">
        <v>11</v>
      </c>
      <c r="D42" s="32">
        <v>1719.29</v>
      </c>
      <c r="E42" s="32">
        <f t="shared" si="6"/>
        <v>1891.2189999999998</v>
      </c>
      <c r="F42" s="32">
        <f t="shared" si="7"/>
        <v>378.24379999999996</v>
      </c>
      <c r="G42" s="33">
        <f t="shared" si="8"/>
        <v>2269.4627999999998</v>
      </c>
      <c r="H42" s="10"/>
    </row>
    <row r="43" spans="1:8" ht="37.5" customHeight="1" thickBot="1" x14ac:dyDescent="0.25">
      <c r="A43" s="17" t="s">
        <v>22</v>
      </c>
      <c r="B43" s="20" t="s">
        <v>60</v>
      </c>
      <c r="C43" s="21" t="s">
        <v>11</v>
      </c>
      <c r="D43" s="32">
        <v>2682.1</v>
      </c>
      <c r="E43" s="32">
        <f t="shared" si="6"/>
        <v>2950.31</v>
      </c>
      <c r="F43" s="32">
        <f t="shared" si="7"/>
        <v>590.06200000000001</v>
      </c>
      <c r="G43" s="33">
        <f t="shared" si="8"/>
        <v>3540.3719999999998</v>
      </c>
      <c r="H43" s="10"/>
    </row>
    <row r="44" spans="1:8" ht="37.5" customHeight="1" thickBot="1" x14ac:dyDescent="0.25">
      <c r="A44" s="17" t="s">
        <v>24</v>
      </c>
      <c r="B44" s="20" t="s">
        <v>61</v>
      </c>
      <c r="C44" s="21" t="s">
        <v>11</v>
      </c>
      <c r="D44" s="32">
        <v>1409.82</v>
      </c>
      <c r="E44" s="32">
        <f t="shared" si="6"/>
        <v>1550.8019999999999</v>
      </c>
      <c r="F44" s="32">
        <f t="shared" si="7"/>
        <v>310.16039999999998</v>
      </c>
      <c r="G44" s="33">
        <f t="shared" si="8"/>
        <v>1860.9623999999999</v>
      </c>
      <c r="H44" s="10"/>
    </row>
    <row r="45" spans="1:8" ht="37.5" customHeight="1" thickBot="1" x14ac:dyDescent="0.25">
      <c r="A45" s="17" t="s">
        <v>26</v>
      </c>
      <c r="B45" s="20" t="s">
        <v>62</v>
      </c>
      <c r="C45" s="21" t="s">
        <v>11</v>
      </c>
      <c r="D45" s="32">
        <v>1994.38</v>
      </c>
      <c r="E45" s="32">
        <f t="shared" si="6"/>
        <v>2193.8179999999998</v>
      </c>
      <c r="F45" s="32">
        <f t="shared" si="7"/>
        <v>438.7636</v>
      </c>
      <c r="G45" s="33">
        <f t="shared" si="8"/>
        <v>2632.5816</v>
      </c>
      <c r="H45" s="10"/>
    </row>
    <row r="46" spans="1:8" ht="37.5" customHeight="1" thickBot="1" x14ac:dyDescent="0.25">
      <c r="A46" s="17" t="s">
        <v>28</v>
      </c>
      <c r="B46" s="20" t="s">
        <v>63</v>
      </c>
      <c r="C46" s="21" t="s">
        <v>11</v>
      </c>
      <c r="D46" s="32">
        <v>2544.56</v>
      </c>
      <c r="E46" s="32">
        <f t="shared" si="6"/>
        <v>2799.0160000000001</v>
      </c>
      <c r="F46" s="32">
        <f t="shared" si="7"/>
        <v>559.80320000000006</v>
      </c>
      <c r="G46" s="33">
        <f t="shared" si="8"/>
        <v>3358.8191999999999</v>
      </c>
      <c r="H46" s="10"/>
    </row>
    <row r="47" spans="1:8" ht="37.5" customHeight="1" thickBot="1" x14ac:dyDescent="0.25">
      <c r="A47" s="17" t="s">
        <v>30</v>
      </c>
      <c r="B47" s="20" t="s">
        <v>64</v>
      </c>
      <c r="C47" s="21" t="s">
        <v>11</v>
      </c>
      <c r="D47" s="32">
        <v>2372.63</v>
      </c>
      <c r="E47" s="32">
        <f t="shared" si="6"/>
        <v>2609.893</v>
      </c>
      <c r="F47" s="32">
        <f t="shared" si="7"/>
        <v>521.97860000000003</v>
      </c>
      <c r="G47" s="33">
        <f t="shared" si="8"/>
        <v>3131.8715999999999</v>
      </c>
      <c r="H47" s="10"/>
    </row>
    <row r="48" spans="1:8" ht="37.5" customHeight="1" thickBot="1" x14ac:dyDescent="0.25">
      <c r="A48" s="17" t="s">
        <v>32</v>
      </c>
      <c r="B48" s="20" t="s">
        <v>65</v>
      </c>
      <c r="C48" s="21" t="s">
        <v>11</v>
      </c>
      <c r="D48" s="32">
        <v>2578.94</v>
      </c>
      <c r="E48" s="32">
        <f t="shared" si="6"/>
        <v>2836.8339999999998</v>
      </c>
      <c r="F48" s="32">
        <f t="shared" si="7"/>
        <v>567.36680000000001</v>
      </c>
      <c r="G48" s="33">
        <f t="shared" si="8"/>
        <v>3404.2008000000001</v>
      </c>
      <c r="H48" s="10"/>
    </row>
    <row r="49" spans="1:8" ht="37.5" customHeight="1" thickBot="1" x14ac:dyDescent="0.25">
      <c r="A49" s="17" t="s">
        <v>66</v>
      </c>
      <c r="B49" s="20" t="s">
        <v>67</v>
      </c>
      <c r="C49" s="21" t="s">
        <v>11</v>
      </c>
      <c r="D49" s="32">
        <v>2669.16</v>
      </c>
      <c r="E49" s="32">
        <f t="shared" si="6"/>
        <v>2936.0759999999996</v>
      </c>
      <c r="F49" s="32">
        <f t="shared" si="7"/>
        <v>587.21519999999998</v>
      </c>
      <c r="G49" s="33">
        <f t="shared" si="8"/>
        <v>3523.2911999999997</v>
      </c>
      <c r="H49" s="10"/>
    </row>
    <row r="50" spans="1:8" ht="37.5" customHeight="1" thickBot="1" x14ac:dyDescent="0.25">
      <c r="A50" s="17" t="s">
        <v>68</v>
      </c>
      <c r="B50" s="20" t="s">
        <v>69</v>
      </c>
      <c r="C50" s="21" t="s">
        <v>11</v>
      </c>
      <c r="D50" s="32">
        <v>2669.16</v>
      </c>
      <c r="E50" s="32">
        <f t="shared" si="6"/>
        <v>2936.0759999999996</v>
      </c>
      <c r="F50" s="32">
        <f t="shared" si="7"/>
        <v>587.21519999999998</v>
      </c>
      <c r="G50" s="33">
        <f t="shared" si="8"/>
        <v>3523.2911999999997</v>
      </c>
      <c r="H50" s="10"/>
    </row>
    <row r="51" spans="1:8" x14ac:dyDescent="0.2">
      <c r="A51" s="34"/>
    </row>
  </sheetData>
  <mergeCells count="14">
    <mergeCell ref="B18:G18"/>
    <mergeCell ref="A32:G32"/>
    <mergeCell ref="A34:A35"/>
    <mergeCell ref="B34:B35"/>
    <mergeCell ref="C34:C35"/>
    <mergeCell ref="D34:D35"/>
    <mergeCell ref="E34:E35"/>
    <mergeCell ref="G34:G35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расценки по плодовым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Гусейнова</dc:creator>
  <cp:lastModifiedBy>Ольга Гусейнова</cp:lastModifiedBy>
  <dcterms:created xsi:type="dcterms:W3CDTF">2023-06-05T08:15:23Z</dcterms:created>
  <dcterms:modified xsi:type="dcterms:W3CDTF">2023-06-05T08:15:48Z</dcterms:modified>
</cp:coreProperties>
</file>